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4. sjednica 2025/"/>
    </mc:Choice>
  </mc:AlternateContent>
  <xr:revisionPtr revIDLastSave="9" documentId="8_{2CA1FD3B-C9CE-44F9-8949-5AFA44AB341B}" xr6:coauthVersionLast="47" xr6:coauthVersionMax="47" xr10:uidLastSave="{7FE2BA76-9021-41E7-9497-6E344C3D0C87}"/>
  <bookViews>
    <workbookView xWindow="-120" yWindow="-120" windowWidth="29040" windowHeight="15720" activeTab="1" xr2:uid="{00000000-000D-0000-FFFF-FFFF00000000}"/>
  </bookViews>
  <sheets>
    <sheet name="Sheet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</sheets>
  <calcPr calcId="181029"/>
</workbook>
</file>

<file path=xl/calcChain.xml><?xml version="1.0" encoding="utf-8"?>
<calcChain xmlns="http://schemas.openxmlformats.org/spreadsheetml/2006/main">
  <c r="F9" i="6" l="1"/>
  <c r="F10" i="6"/>
  <c r="F8" i="6"/>
  <c r="F9" i="5"/>
  <c r="F10" i="5"/>
  <c r="F11" i="5"/>
  <c r="F8" i="5"/>
  <c r="E7" i="4"/>
  <c r="E8" i="4"/>
  <c r="E10" i="4"/>
  <c r="E11" i="4"/>
  <c r="E12" i="4"/>
  <c r="E13" i="4"/>
  <c r="E14" i="4"/>
  <c r="E15" i="4"/>
  <c r="E16" i="4"/>
  <c r="E17" i="4"/>
  <c r="E18" i="4"/>
  <c r="E19" i="4"/>
  <c r="E20" i="4"/>
  <c r="E22" i="4"/>
  <c r="E23" i="4"/>
  <c r="E24" i="4"/>
  <c r="E25" i="4"/>
  <c r="E26" i="4"/>
  <c r="E28" i="4"/>
  <c r="E29" i="4"/>
  <c r="E30" i="4"/>
  <c r="E32" i="4"/>
  <c r="E33" i="4"/>
  <c r="E34" i="4"/>
  <c r="E36" i="4"/>
  <c r="E37" i="4"/>
  <c r="E38" i="4"/>
  <c r="E39" i="4"/>
  <c r="E40" i="4"/>
  <c r="E6" i="4"/>
  <c r="F24" i="3"/>
  <c r="F25" i="3"/>
  <c r="F26" i="3"/>
  <c r="F27" i="3"/>
  <c r="F28" i="3"/>
  <c r="F29" i="3"/>
  <c r="F30" i="3"/>
  <c r="F31" i="3"/>
  <c r="F32" i="3"/>
  <c r="F33" i="3"/>
  <c r="F23" i="3"/>
  <c r="F18" i="3"/>
  <c r="F9" i="3"/>
  <c r="F10" i="3"/>
  <c r="F11" i="3"/>
  <c r="F12" i="3"/>
  <c r="F13" i="3"/>
  <c r="F14" i="3"/>
  <c r="F15" i="3"/>
  <c r="F16" i="3"/>
  <c r="F17" i="3"/>
  <c r="F8" i="3"/>
  <c r="C46" i="2"/>
  <c r="F46" i="2" s="1"/>
  <c r="F9" i="2"/>
  <c r="F10" i="2"/>
  <c r="F11" i="2"/>
  <c r="F12" i="2"/>
  <c r="F13" i="2"/>
  <c r="F14" i="2"/>
  <c r="F15" i="2"/>
  <c r="F16" i="2"/>
  <c r="F17" i="2"/>
  <c r="F18" i="2"/>
  <c r="F19" i="2"/>
  <c r="F20" i="2"/>
  <c r="F24" i="2"/>
  <c r="F25" i="2"/>
  <c r="F26" i="2"/>
  <c r="F27" i="2"/>
  <c r="F28" i="2"/>
  <c r="F29" i="2"/>
  <c r="F30" i="2"/>
  <c r="F31" i="2"/>
  <c r="F32" i="2"/>
  <c r="F33" i="2"/>
  <c r="F34" i="2"/>
  <c r="F35" i="2"/>
  <c r="F42" i="2"/>
  <c r="F43" i="2"/>
  <c r="F45" i="2"/>
  <c r="F47" i="2"/>
  <c r="F48" i="2"/>
  <c r="F49" i="2"/>
  <c r="F50" i="2"/>
  <c r="F51" i="2"/>
  <c r="F52" i="2"/>
  <c r="F53" i="2"/>
  <c r="F54" i="2"/>
  <c r="F55" i="2"/>
  <c r="F56" i="2"/>
  <c r="F57" i="2"/>
  <c r="F59" i="2"/>
  <c r="F60" i="2"/>
  <c r="F61" i="2"/>
  <c r="F63" i="2"/>
  <c r="F65" i="2"/>
  <c r="F67" i="2"/>
  <c r="F68" i="2"/>
  <c r="F69" i="2"/>
  <c r="F71" i="2"/>
  <c r="F72" i="2"/>
  <c r="F73" i="2"/>
  <c r="F74" i="2"/>
  <c r="F75" i="2"/>
  <c r="F76" i="2"/>
  <c r="F77" i="2"/>
  <c r="F78" i="2"/>
  <c r="F79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10" i="2"/>
  <c r="F111" i="2"/>
  <c r="F112" i="2"/>
  <c r="F113" i="2"/>
  <c r="F114" i="2"/>
  <c r="F8" i="2"/>
  <c r="E28" i="1"/>
  <c r="E27" i="1"/>
  <c r="E15" i="1"/>
  <c r="E16" i="1"/>
  <c r="E17" i="1"/>
  <c r="E18" i="1"/>
  <c r="E19" i="1"/>
  <c r="E20" i="1"/>
  <c r="E14" i="1"/>
</calcChain>
</file>

<file path=xl/sharedStrings.xml><?xml version="1.0" encoding="utf-8"?>
<sst xmlns="http://schemas.openxmlformats.org/spreadsheetml/2006/main" count="1279" uniqueCount="534">
  <si>
    <t>POLUGODIŠNJI IZVJEŠTAJ O IZVRŠENJU PRORAČUNA ZA 2025. GODINU</t>
  </si>
  <si>
    <t>1.1. SAŽETAK RAČUNA PRIHODA I RASHODA I RAČUNA FINANCIRANJA</t>
  </si>
  <si>
    <t>A) SAŽETAK RAČUNA PRIHODA I RASHODA</t>
  </si>
  <si>
    <t>Brojčana oznaka i naziv</t>
  </si>
  <si>
    <t>Ostvarenje / izvršenje
30.6.2024.</t>
  </si>
  <si>
    <t>Plan za 2025. godinu</t>
  </si>
  <si>
    <t>Ostvarenje / izvršenje
30.6.2025.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</si>
  <si>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</si>
  <si>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</si>
  <si>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</si>
  <si>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</si>
  <si>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</si>
  <si>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</si>
  <si>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</si>
  <si>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</si>
  <si>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</si>
  <si>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</si>
  <si>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</si>
  <si>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</si>
  <si>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</si>
  <si>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</si>
  <si>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</si>
  <si>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</si>
  <si>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</si>
  <si>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</si>
  <si>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>1.2. RAČUN PRIHODA I RASHODA</t>
  </si>
  <si>
    <t xml:space="preserve">1.2.1. IZVJEŠTAJ O PRIHODIMA I RASHODIMA PREMA EKONOMSKOJ KLASIFIKACIJI </t>
  </si>
  <si>
    <t>Ostvarenje / izvršenje 
30.6.2024.</t>
  </si>
  <si>
    <t>Ostvarenje / izvršenje 
30.6.2025.</t>
  </si>
  <si>
    <t>UKUPNO PRIHODI</t>
  </si>
  <si>
    <t>6</t>
  </si>
  <si>
    <t>Prihodi poslovanja</t>
  </si>
  <si>
    <t>61</t>
  </si>
  <si>
    <t>Prihodi od poreza</t>
  </si>
  <si>
    <t>611</t>
  </si>
  <si>
    <t>Porez na dohodak</t>
  </si>
  <si>
    <t>6111</t>
  </si>
  <si>
    <t>Porez na dohodak od nesamostalnog rada</t>
  </si>
  <si>
    <t>613</t>
  </si>
  <si>
    <t>Porezi na imovinu</t>
  </si>
  <si>
    <t>6131</t>
  </si>
  <si>
    <t>Stalni porezi na nepokretnu imovinu (zemlju, zgrade, kuće i ostalo)</t>
  </si>
  <si>
    <t>6134</t>
  </si>
  <si>
    <t>Povremeni porezi na imovinu</t>
  </si>
  <si>
    <t>614</t>
  </si>
  <si>
    <t>Porezi na robu i usluge</t>
  </si>
  <si>
    <t>6142</t>
  </si>
  <si>
    <t>Porez na promet</t>
  </si>
  <si>
    <t>63</t>
  </si>
  <si>
    <t>Pomoći iz inozemstva i od subjekata unutar općeg proračuna</t>
  </si>
  <si>
    <t>633</t>
  </si>
  <si>
    <t>Pomoći proračunu iz drugih proračuna i izvanproračunskim korisnicima</t>
  </si>
  <si>
    <t>6331</t>
  </si>
  <si>
    <t>Tekuće pomoći proračunu iz drugih proračuna i izvanproračunskim korisnicima</t>
  </si>
  <si>
    <t>6332</t>
  </si>
  <si>
    <t>Kapitalne pomoći proračunu iz drugih proračuna i izvanproračunskim korisnicima</t>
  </si>
  <si>
    <t>638</t>
  </si>
  <si>
    <t>Pomoći temeljem prijenosa EU sredstava</t>
  </si>
  <si>
    <t>6382</t>
  </si>
  <si>
    <t>Kapitalne pomoći temeljem prijenosa EU sredstava</t>
  </si>
  <si>
    <t>64</t>
  </si>
  <si>
    <t>Prihodi od imovine</t>
  </si>
  <si>
    <t>642</t>
  </si>
  <si>
    <t>Prihodi od nefinancijske imovine</t>
  </si>
  <si>
    <t>6422</t>
  </si>
  <si>
    <t>Prihodi od zakupa i iznajmljivanja imovine</t>
  </si>
  <si>
    <t>6423</t>
  </si>
  <si>
    <t>Naknada za korištenje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</si>
  <si>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</si>
  <si>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</si>
  <si>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</si>
  <si>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</si>
  <si>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6522</t>
  </si>
  <si>
    <t>Prihodi vodnog gospodarstva</t>
  </si>
  <si>
    <t>6524</t>
  </si>
  <si>
    <t>Doprinosi za šume</t>
  </si>
  <si>
    <t>6526</t>
  </si>
  <si>
    <t xml:space="preserve">Ostali nespomenuti prihodi </t>
  </si>
  <si>
    <t>653</t>
  </si>
  <si>
    <t xml:space="preserve">Komunalni doprinosi i naknade </t>
  </si>
  <si>
    <t>6531</t>
  </si>
  <si>
    <t>Komunalni doprinosi</t>
  </si>
  <si>
    <t>6532</t>
  </si>
  <si>
    <t>Komunalne naknade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</si>
  <si>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</si>
  <si>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</si>
  <si>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</si>
  <si>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</si>
  <si>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</si>
  <si>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</si>
  <si>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</si>
  <si>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</si>
  <si>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</si>
  <si>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</si>
  <si>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</si>
  <si>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</si>
  <si>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</si>
  <si>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</si>
  <si>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</si>
  <si>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</si>
  <si>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</si>
  <si>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</si>
  <si>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</si>
  <si>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</si>
  <si>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</si>
  <si>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</si>
  <si>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</si>
  <si>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</si>
  <si>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</si>
  <si>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</si>
  <si>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</si>
  <si>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</si>
  <si>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</si>
  <si>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</si>
  <si>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</si>
  <si>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</si>
  <si>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</si>
  <si>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</si>
  <si>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</si>
  <si>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</si>
  <si>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</si>
  <si>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</si>
  <si>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</si>
  <si>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</si>
  <si>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</si>
  <si>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</si>
  <si>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</si>
  <si>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</si>
  <si>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</si>
  <si>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</si>
  <si>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</si>
  <si>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</si>
  <si>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</si>
  <si>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</si>
  <si>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</si>
  <si>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</si>
  <si>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</si>
  <si>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</si>
  <si>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</si>
  <si>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</si>
  <si>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</si>
  <si>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</si>
  <si>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</si>
  <si>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</si>
  <si>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</si>
  <si>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</si>
  <si>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</si>
  <si>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</si>
  <si>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</si>
  <si>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</si>
  <si>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</si>
  <si>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</si>
  <si>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</si>
  <si>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</si>
  <si>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</si>
  <si>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</si>
  <si>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</si>
  <si>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</si>
  <si>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</si>
  <si>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</si>
  <si>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</si>
  <si>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</si>
  <si>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</si>
  <si>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</si>
  <si>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</si>
  <si>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</si>
  <si>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</si>
  <si>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</si>
  <si>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</si>
  <si>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</si>
  <si>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</si>
  <si>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</si>
  <si>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</si>
  <si>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</si>
  <si>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</si>
  <si>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</si>
  <si>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</si>
  <si>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</si>
  <si>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</si>
  <si>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</si>
  <si>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</si>
  <si>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</si>
  <si>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</si>
  <si>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</si>
  <si>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</si>
  <si>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</si>
  <si>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</si>
  <si>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35</t>
  </si>
  <si>
    <t>Subvencije</t>
  </si>
  <si>
    <t>36</t>
  </si>
  <si>
    <t>Pomoći dane u inozemstvo 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</si>
  <si>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</si>
  <si>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</si>
  <si>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</si>
  <si>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</si>
  <si>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</si>
  <si>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</si>
  <si>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</si>
  <si>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</si>
  <si>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</si>
  <si>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</si>
  <si>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</si>
  <si>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</si>
  <si>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</si>
  <si>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</si>
  <si>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</si>
  <si>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</si>
  <si>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</si>
  <si>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</si>
  <si>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</si>
  <si>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</si>
  <si>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386</t>
  </si>
  <si>
    <t xml:space="preserve">Kapitalne pomoći </t>
  </si>
  <si>
    <t>3861</t>
  </si>
  <si>
    <t>Kapitalne pomoći kreditnim i ostalim financijskim institucijama te trgovačkim društvima u javnom sektoru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</si>
  <si>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</si>
  <si>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</si>
  <si>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</si>
  <si>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</si>
  <si>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</si>
  <si>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</si>
  <si>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</si>
  <si>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Zemljište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</si>
  <si>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</si>
  <si>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</si>
  <si>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</si>
  <si>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</si>
  <si>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</si>
  <si>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</si>
  <si>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4213</t>
  </si>
  <si>
    <t>Ceste, željeznice i ostali prometni objekti</t>
  </si>
  <si>
    <t>4214</t>
  </si>
  <si>
    <t>Ostali građevinski objekti</t>
  </si>
  <si>
    <t>426</t>
  </si>
  <si>
    <t>Nematerijalna proizvedena imovina</t>
  </si>
  <si>
    <t>4264</t>
  </si>
  <si>
    <t>Ostala nematerijalna proizvedena imovina</t>
  </si>
  <si>
    <t>1.2.2. IZVJEŠTAJ O PRIHODIMA I RASHODIMA PREMA IZVORIMA FINANCIRANJA</t>
  </si>
  <si>
    <t xml:space="preserve"> </t>
  </si>
  <si>
    <t>Ostvarenje / izvršenje 30.6.2024.</t>
  </si>
  <si>
    <t>Ostvarenje / izvršenje 30.6.2025.</t>
  </si>
  <si>
    <t>Indeks 
4 / 2</t>
  </si>
  <si>
    <t>1</t>
  </si>
  <si>
    <t>OPĆI PRIHODI I PRIMICI</t>
  </si>
  <si>
    <t>11</t>
  </si>
  <si>
    <t>VLASTITI PRIHODI</t>
  </si>
  <si>
    <t>VLASTITI PRIHODI - PK</t>
  </si>
  <si>
    <t>PRIHODI ZA POSEBNE NAMJENE</t>
  </si>
  <si>
    <t>43</t>
  </si>
  <si>
    <t>OSTALI PRIHODI ZA POSEBNE NAMJENE -  VLASTITI PRIHODI</t>
  </si>
  <si>
    <t>5</t>
  </si>
  <si>
    <t>POMOĆI</t>
  </si>
  <si>
    <t>51</t>
  </si>
  <si>
    <t>1.2.3. IZVJEŠTAJ O RASHODIMA PREMA FUNKCIJSKOJ KLASIFIKACIJI</t>
  </si>
  <si>
    <t>Izvršenje 
30.6.2024.</t>
  </si>
  <si>
    <t>Izvršenje 30.6.2025.</t>
  </si>
  <si>
    <t>Indeks
4 / 3</t>
  </si>
  <si>
    <t>01 Opće javne usluge</t>
  </si>
  <si>
    <t>011 Izvršna  i zakonodavna tijela, financijski i fiskalni poslovi, vanjski poslovi</t>
  </si>
  <si>
    <t>013 Opće usluge</t>
  </si>
  <si>
    <t>03 Javni red i sigurnost</t>
  </si>
  <si>
    <t>036 Rashodi za javni red i sigurnost koji nisu drugdje svrstani</t>
  </si>
  <si>
    <t>04 Ekonomski poslovi</t>
  </si>
  <si>
    <t>042 Poljoprivreda, šumarstvo, ribarstvo i lov</t>
  </si>
  <si>
    <t>045 Promet</t>
  </si>
  <si>
    <t>047 Ostale industrije</t>
  </si>
  <si>
    <t>049 Ekonomski poslovi koji nisu drugdje svrstani</t>
  </si>
  <si>
    <t>05 Zaštita okoliša</t>
  </si>
  <si>
    <t>052 Gospodarenje otpadnim vodama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</si>
  <si>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</si>
  <si>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</si>
  <si>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</si>
  <si>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</si>
  <si>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</si>
  <si>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066 Rashodi vezani za stanovanje i kom. pogodnosti koji nisu drugdje svrstani</t>
  </si>
  <si>
    <t>07 Zdravstvo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</si>
  <si>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</si>
  <si>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</si>
  <si>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</si>
  <si>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</si>
  <si>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</si>
  <si>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</si>
  <si>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</si>
  <si>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</si>
  <si>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096 Dodatne usluge u obrazovanju</t>
  </si>
  <si>
    <t>098 Usluge obrazovanja koje nisu drugdje svrstane</t>
  </si>
  <si>
    <t>10 Socijalna zaštita</t>
  </si>
  <si>
    <t>104 Obitelj i djeca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</si>
  <si>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</si>
  <si>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</si>
  <si>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</si>
  <si>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1.3. RAČUN FINANCIRANJA</t>
  </si>
  <si>
    <t>1.3.1. IZVJEŠTAJ RAČUNA FINANCIRANJA PREMA EKONOMSKOJ KLASIFIKACIJI</t>
  </si>
  <si>
    <t>Izdaci za financijsku imovinu i otplate zajmova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</si>
  <si>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</si>
  <si>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</si>
  <si>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</si>
  <si>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</si>
  <si>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</si>
  <si>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</si>
  <si>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1.3.2. IZVJEŠTAJ RAČUNA FINANCIRANJA PREMA IZVORIMA FINANCIRANJA</t>
  </si>
  <si>
    <t>2. POSEBNI DIO</t>
  </si>
  <si>
    <t>2.1. IZVJEŠTAJ PO ORGANIZACIJSKOJ KLASIFIKACIJI</t>
  </si>
  <si>
    <t>Indeks
3 / 2</t>
  </si>
  <si>
    <t xml:space="preserve">UKUPNO : </t>
  </si>
  <si>
    <t>RAZDJEL    100</t>
  </si>
  <si>
    <t>PREDSTAVNIČKA I IZVRŠNA TIJELA OPĆINE</t>
  </si>
  <si>
    <t>GLAVA    00101</t>
  </si>
  <si>
    <t>RAZDJEL    200</t>
  </si>
  <si>
    <t>JEDNISTVENI UPRAVNI ODJEL</t>
  </si>
  <si>
    <t>GLAVA    00201</t>
  </si>
  <si>
    <t>2.2. IZVJEŠTAJ PO PROGRAMSKOJ KLASIFIKACIJI</t>
  </si>
  <si>
    <t>Indeks 
3 / 2</t>
  </si>
  <si>
    <t>Izvor financiranja   1</t>
  </si>
  <si>
    <t>Izvor financiranja   5</t>
  </si>
  <si>
    <t>PROGRAM    1000</t>
  </si>
  <si>
    <t>DONOŠENJE AKATA I MJERA IZ DJELOKRUGA RADA PREDSTAVNIČKOG I IZVRŠNOG TIJELA</t>
  </si>
  <si>
    <t>Aktivnost A100001</t>
  </si>
  <si>
    <t>MATERIJALNI RASHODI</t>
  </si>
  <si>
    <t>Izvor financiranja   11</t>
  </si>
  <si>
    <t>Izvor financiranja   51</t>
  </si>
  <si>
    <t>Aktivnost A100002</t>
  </si>
  <si>
    <t>SPONZORSTVA - POKROVITELJSTVA</t>
  </si>
  <si>
    <t>Aktivnost A100003</t>
  </si>
  <si>
    <t>TEKUĆE DONACIJE POLITIČKIM STRANKAMA</t>
  </si>
  <si>
    <t>Aktivnost A100004</t>
  </si>
  <si>
    <t>INFORMIRANJE MJEŠTANA PUTEM JAVNIH MEDIJA</t>
  </si>
  <si>
    <t>Aktivnost A100005</t>
  </si>
  <si>
    <t>OTPLATA ZAJMA</t>
  </si>
  <si>
    <t>Aktivnost A100006</t>
  </si>
  <si>
    <t>ODRŽAVANJE LOKALNIH IZBORA</t>
  </si>
  <si>
    <t>Izvor financiranja   3</t>
  </si>
  <si>
    <t>Izvor financiranja   4</t>
  </si>
  <si>
    <t>PROGRAM    1001</t>
  </si>
  <si>
    <t>FINANCIRANJE REDOVNE DJELATNOSTI</t>
  </si>
  <si>
    <t>Aktivnost A100101</t>
  </si>
  <si>
    <t>REDOVAN RAD ADMINISTRATIVNOG, TEHNIČKOG I STRUČNOG OSOBLJA</t>
  </si>
  <si>
    <t>Aktivnost A100102</t>
  </si>
  <si>
    <t>REDOVNA DJELATNOST</t>
  </si>
  <si>
    <t>Aktivnost A100103</t>
  </si>
  <si>
    <t>ODRŽAVANJE OBJEKATA, POSTROJENJA I OPREME ZA REDOVNO KORIŠTENJE</t>
  </si>
  <si>
    <t>Aktivnost A100104</t>
  </si>
  <si>
    <t>RAČUNALNE USLUGE - RAZVOJ SOFTWARE-A</t>
  </si>
  <si>
    <t>4221</t>
  </si>
  <si>
    <t>Uredska oprema i namještaj</t>
  </si>
  <si>
    <t>Aktivnost A100105</t>
  </si>
  <si>
    <t>PREMIJE OSIGURANJA, PRISTOJBE I NAKNADE</t>
  </si>
  <si>
    <t>Aktivnost A100106</t>
  </si>
  <si>
    <t>USLUGE BANAKA, PLATNOG PROMETA</t>
  </si>
  <si>
    <t>3433</t>
  </si>
  <si>
    <t>Zatezne kamate</t>
  </si>
  <si>
    <t>Aktivnost A100107</t>
  </si>
  <si>
    <t>TEKUĆE ODRŽAVANJE DRUŠTVENIH DOMOVA I DRUGI OBJEKTI</t>
  </si>
  <si>
    <t>Aktivnost A100108</t>
  </si>
  <si>
    <t>INTELEKTUALNE USLUGE</t>
  </si>
  <si>
    <t>Aktivnost A100110</t>
  </si>
  <si>
    <t>PROJEKTNA DOKUMENTACIJA ODVODNJE</t>
  </si>
  <si>
    <t>Aktivnost A100111</t>
  </si>
  <si>
    <t>PROSTORNI PLAN</t>
  </si>
  <si>
    <t>4263</t>
  </si>
  <si>
    <t>Umjetnička, literarna i znanstvena djela</t>
  </si>
  <si>
    <t>Aktivnost A100112</t>
  </si>
  <si>
    <t>SUFINANCIRANJE MJERE POVEĆANJA ENERGETSKE UČINKOVITOSTI I UGRADNJA SOLARNIH PANELA FIZIČKIM OSOBAMA</t>
  </si>
  <si>
    <t>Aktivnost A100113</t>
  </si>
  <si>
    <t>ODRŽAVANJE DVORANE</t>
  </si>
  <si>
    <t>Aktivnost A100114</t>
  </si>
  <si>
    <t>PROJEKTIRANJE OBJEKTA</t>
  </si>
  <si>
    <t>Aktivnost A100115</t>
  </si>
  <si>
    <t>PROJEKTI MJESNIH ODBORA</t>
  </si>
  <si>
    <t>Kapitalni projekt K100101</t>
  </si>
  <si>
    <t>OPREMANJE JUO ZA REDOVAN RAD</t>
  </si>
  <si>
    <t>Kapitalni projekt K100102</t>
  </si>
  <si>
    <t>ODRŽAVANJE POSLOVNE ZGRADE OPĆINE ZA REDOVNO POSLOVANJE</t>
  </si>
  <si>
    <t>Kapitalni projekt K100103</t>
  </si>
  <si>
    <t>DODATNA ULAGANJA NA ZGRADAMA (DRUŠTVENI DOMOVI, SPORTSKI OBJEKTI)</t>
  </si>
  <si>
    <t>Kapitalni projekt K100104</t>
  </si>
  <si>
    <t>DODATNA ULAGANJA NA ZGRADAMA-STARA ŠKOLA</t>
  </si>
  <si>
    <t>Kapitalni projekt K100105</t>
  </si>
  <si>
    <t>DODATNA ULAGANJA NA ZGRADAMA-VATROGASNI DOM MIHOLEC</t>
  </si>
  <si>
    <t>PROGRAM    1002</t>
  </si>
  <si>
    <t>ODRŽAVANJE OBJEKATA I UREĐAJA KOMUNALNE INFRASTRUKTURE</t>
  </si>
  <si>
    <t>Aktivnost A100201</t>
  </si>
  <si>
    <t>ODRŽAVANJE I REDOVAN RAD JAVNE RASVJETE</t>
  </si>
  <si>
    <t>Izvor financiranja   41</t>
  </si>
  <si>
    <t>Aktivnost A100202</t>
  </si>
  <si>
    <t>ODRŽAVANJE NERAZVRSTANIH CESTA OPĆINE</t>
  </si>
  <si>
    <t>Aktivnost A100203</t>
  </si>
  <si>
    <t>ZIMSKO ODRŽAVANJE NERAZVRSTANIH CESTA NA PODRUČJU OPĆINE</t>
  </si>
  <si>
    <t>Aktivnost A100204</t>
  </si>
  <si>
    <t>ODRŽAVANJE ODVODNIH KANALA I PROPUSTA NA PODRUČJU OPĆINE</t>
  </si>
  <si>
    <t>Aktivnost A100205</t>
  </si>
  <si>
    <t>ODRŽAVANJE I UREĐIVANJE JAVNIH ZELENIH POVRŠINA</t>
  </si>
  <si>
    <t>Aktivnost A100206</t>
  </si>
  <si>
    <t>ODRŽAVANJE GROBLJA NA PODRUČJU OPĆINE</t>
  </si>
  <si>
    <t>Izvor financiranja   31</t>
  </si>
  <si>
    <t>Aktivnost A100207</t>
  </si>
  <si>
    <t>RAZVOJ SUSTAVA GOSPODARENJA OTPADOM</t>
  </si>
  <si>
    <t>Aktivnost A100209</t>
  </si>
  <si>
    <t>ODRŽAVANJE ČISTOĆE JAVNIH POVRŠINA</t>
  </si>
  <si>
    <t>Aktivnost A100210</t>
  </si>
  <si>
    <t>SUFINANCIRANJE VODOOPSKRBE</t>
  </si>
  <si>
    <t>Aktivnost A100211</t>
  </si>
  <si>
    <t>SUFINANCIRANJE LC I ŽC</t>
  </si>
  <si>
    <t>Aktivnost A100213</t>
  </si>
  <si>
    <t>DIMNJAČARSKA SLUŽBA</t>
  </si>
  <si>
    <t>Kapitalni projekt K100201</t>
  </si>
  <si>
    <t>DODATNA ULAGANJA U JAVNU RASVJETU-PROŠIRENJE JAVNE RASVJETE</t>
  </si>
  <si>
    <t>Kapitalni projekt K100202</t>
  </si>
  <si>
    <t>DODATNO ULAGANJE NA GROBLJIMA</t>
  </si>
  <si>
    <t>Kapitalni projekt K100203</t>
  </si>
  <si>
    <t>IZGRADNJA I OPREMANJE DJEČJIH IGRALIŠTA</t>
  </si>
  <si>
    <t>Kapitalni projekt K100204</t>
  </si>
  <si>
    <t>IZGRADNJA I OPREMANJE NADSTREŠNICA ZA SKLANJANJE LJUDI U PROMETU</t>
  </si>
  <si>
    <t>Kapitalni projekt K100205</t>
  </si>
  <si>
    <t>IZGRADNJA OBJEKATA KOMUNALNE INFRASTRUKTURE</t>
  </si>
  <si>
    <t>Kapitalni projekt K100206</t>
  </si>
  <si>
    <t>REKONSTRUKCIJA NERAZVRSTANIH CESTA</t>
  </si>
  <si>
    <t>Kapitalni projekt K100207</t>
  </si>
  <si>
    <t>SUSTAV PROČIŠĆAVANJA OTPADNIH VODA</t>
  </si>
  <si>
    <t>Kapitalni projekt K100208</t>
  </si>
  <si>
    <t>KAPITALNA POMOĆ OPĆINSKOM KOMUNALNOM PODUZEĆU</t>
  </si>
  <si>
    <t>Kapitalni projekt K100209</t>
  </si>
  <si>
    <t>OTKUP ZEMLJIŠTA</t>
  </si>
  <si>
    <t>Kapitalni projekt K100210</t>
  </si>
  <si>
    <t>KUPNJA OBJEKATA</t>
  </si>
  <si>
    <t>Kapitalni projekt K100214</t>
  </si>
  <si>
    <t>STAMBENO POSLOVNA ZGRADA</t>
  </si>
  <si>
    <t>PROGRAM    1003</t>
  </si>
  <si>
    <t>DODATNE USLUGE U ZDRAVSTVU I PREVENTIVA</t>
  </si>
  <si>
    <t>Aktivnost A100301</t>
  </si>
  <si>
    <t>POSLOVI DERATIZACIJE I DEZINSEKCIJE</t>
  </si>
  <si>
    <t>Aktivnost A100302</t>
  </si>
  <si>
    <t>POSLOVI ZBRINJAVANJA LEŠINA I ŽIVOTINJA-PASA LUTALICA</t>
  </si>
  <si>
    <t>Aktivnost A100303</t>
  </si>
  <si>
    <t>OZNAČAVANJE PASA</t>
  </si>
  <si>
    <t>Aktivnost A100304</t>
  </si>
  <si>
    <t>POSLOVI DEŽURSTVA-LJEKARNA KRIŽEVCI</t>
  </si>
  <si>
    <t>Aktivnost A100305</t>
  </si>
  <si>
    <t>PROGRAM ZAŠTITE DIVLJAČI</t>
  </si>
  <si>
    <t>PROGRAM    1004</t>
  </si>
  <si>
    <t>ŠKOLSTVO</t>
  </si>
  <si>
    <t>Aktivnost A100401</t>
  </si>
  <si>
    <t>SUFINANCIRANJE POTREBA IZNAD STANDARDA</t>
  </si>
  <si>
    <t>Aktivnost A100402</t>
  </si>
  <si>
    <t>SUFINANCIRANJE U ŠKOLSTVU-RADNI MATERIJALI</t>
  </si>
  <si>
    <t>Aktivnost A100403</t>
  </si>
  <si>
    <t>POMOĆ OSNOVNOJ ŠKOLI</t>
  </si>
  <si>
    <t>Aktivnost A100404</t>
  </si>
  <si>
    <t>STIPENDIJE UČENICIMA I STUDENTIMA</t>
  </si>
  <si>
    <t>Aktivnost A100405</t>
  </si>
  <si>
    <t>SUFINANCIRANJE TROŠKOVA DJECE S TEŠKOĆAMA U RAZVOJU</t>
  </si>
  <si>
    <t>Kapitalni projekt K100403</t>
  </si>
  <si>
    <t>DOGRADNJA DJEČJEG VRTIĆA "MALI PETAR"</t>
  </si>
  <si>
    <t>PROGRAM    1005</t>
  </si>
  <si>
    <t>ZAŠTITA OD POŽARA I SPAŠAVANJE</t>
  </si>
  <si>
    <t>Aktivnost A100501</t>
  </si>
  <si>
    <t>VATROGASNA ZAJEDNICA OPĆINE SV.P.OREHOVEC</t>
  </si>
  <si>
    <t>Aktivnost A100502</t>
  </si>
  <si>
    <t>ZAŠTITA I SPAŠAVANJE-CIVILNA ZAŠTITA</t>
  </si>
  <si>
    <t>Aktivnost A100503</t>
  </si>
  <si>
    <t>FINANCIRANJE HRVATSKE GORSKE SLUŽBE SPAŠAVANJA</t>
  </si>
  <si>
    <t>Tekući projekt T100501</t>
  </si>
  <si>
    <t>SUFINANCIRANJE ODRŽAVANJA IZGRAĐENIH OBJEKATA U VLASNIŠTVU VZO</t>
  </si>
  <si>
    <t>PROGRAM    1006</t>
  </si>
  <si>
    <t>PROGRAM SOCIJALNE SKRBI I ZDRAVSTVA</t>
  </si>
  <si>
    <t>Aktivnost A100601</t>
  </si>
  <si>
    <t>POMOĆ U NOVCU POJEDINCIMA I OBITELJIMA</t>
  </si>
  <si>
    <t>Aktivnost A100602</t>
  </si>
  <si>
    <t>PROVOĐENJE NATALITETNIH MJERA</t>
  </si>
  <si>
    <t>Aktivnost A100603</t>
  </si>
  <si>
    <t>HUMANITARNA DJELATNOST CRVENOG KRIŽA KRIŽEVCI</t>
  </si>
  <si>
    <t>PROGRAM    1007</t>
  </si>
  <si>
    <t>POLJOPRIVREDA I GOSPODARSTVO</t>
  </si>
  <si>
    <t>Aktivnost A100701</t>
  </si>
  <si>
    <t>SUBVENCIJA POLJOPRIVREDNICIMA</t>
  </si>
  <si>
    <t>3523</t>
  </si>
  <si>
    <t>Subvencije poljoprivrednicima i obrtnicima</t>
  </si>
  <si>
    <t>Aktivnost A100702</t>
  </si>
  <si>
    <t>SUBVENCIJE PODUZETNICIMA</t>
  </si>
  <si>
    <t>3512</t>
  </si>
  <si>
    <t>Subvencije trgovačkim društvima u javnom sektoru</t>
  </si>
  <si>
    <t>Aktivnost A100703</t>
  </si>
  <si>
    <t>SUBVENCIONIRANJE U TURISTIČKOJ DJELATNOSTI - UREĐENJE SMJEŠTAJNIH KAPACITETA</t>
  </si>
  <si>
    <t>3522</t>
  </si>
  <si>
    <t>Subvencije trgovačkim društvima i zadrugama izvan javnog sektora</t>
  </si>
  <si>
    <t>PROGRAM    1008</t>
  </si>
  <si>
    <t>POTPORE U RADU UDRUGA CIVILNOG DRUŠTVA</t>
  </si>
  <si>
    <t>Aktivnost A100801</t>
  </si>
  <si>
    <t>POTICAJ DJELOVANJA UDRUGE UMIROVLJENIKA I BRANITELJA</t>
  </si>
  <si>
    <t>Aktivnost A100802</t>
  </si>
  <si>
    <t>RAZVOJ SPORTA I REKREACIJE</t>
  </si>
  <si>
    <t>Aktivnost A100803</t>
  </si>
  <si>
    <t>PROMOCIJA AMATERSKE KULTURE I NARODNE BAŠTINE</t>
  </si>
  <si>
    <t>Aktivnost A100804</t>
  </si>
  <si>
    <t>OČUVANJE KULTURNE I SAKRALNE BAŠTINE</t>
  </si>
  <si>
    <t>Aktivnost A100805</t>
  </si>
  <si>
    <t>POTICANJE KNJIŽNIČARSKE DJELATNOSTI</t>
  </si>
  <si>
    <t>Aktivnost A100806</t>
  </si>
  <si>
    <t>PROMOCIJA OPĆINE I POTICANJE TURIZMA</t>
  </si>
  <si>
    <t>Aktivnost A100807</t>
  </si>
  <si>
    <t>POTICANJE I RAZVOJ POLJOPRIVREDNE PROIZVODNJE</t>
  </si>
  <si>
    <t>Aktivnost A100808</t>
  </si>
  <si>
    <t>MANIFESTACIJA "PETROVO"</t>
  </si>
  <si>
    <t>PROGRAM    1009</t>
  </si>
  <si>
    <t>PREDŠKOLSKI ODGOJ</t>
  </si>
  <si>
    <t>Aktivnost A100901</t>
  </si>
  <si>
    <t>REDOVAN RAD ZAPOSLENIKA</t>
  </si>
  <si>
    <t>Aktivnost A100902</t>
  </si>
  <si>
    <t>Izvor financiranja   32</t>
  </si>
  <si>
    <t>Izvor financiranja   43</t>
  </si>
  <si>
    <t>Aktivnost A100903</t>
  </si>
  <si>
    <t>FINANCIJSKI RASHODI</t>
  </si>
  <si>
    <t>5471</t>
  </si>
  <si>
    <t>Otplata glavnice primljenog zajma od državnog proračuna</t>
  </si>
  <si>
    <t>III. ZAVRŠNA ODREDBA</t>
  </si>
  <si>
    <t xml:space="preserve">              </t>
  </si>
  <si>
    <t xml:space="preserve">Članak 4. </t>
  </si>
  <si>
    <t xml:space="preserve">        Obrazloženje ostvarenja prihoda i primitaka, rashoda i izdataka nalaze se u prilogu i čine sastavni dio ovog Polugodišnjeg izvještaja o izvršenju Proračuna.</t>
  </si>
  <si>
    <t xml:space="preserve">Članak 5. </t>
  </si>
  <si>
    <t>OPĆINSKO VIJEĆE OPĆINE SVETI PETAR OREHOVEC</t>
  </si>
  <si>
    <t>PREDSJEDNIK:</t>
  </si>
  <si>
    <t>Josip Međan</t>
  </si>
  <si>
    <t>URBROJ: 2137-20-25-1</t>
  </si>
  <si>
    <t>Članak 3.</t>
  </si>
  <si>
    <t>Članak 1.</t>
  </si>
  <si>
    <t>Članak 2.</t>
  </si>
  <si>
    <t>tekstu: proračun) u prvom polugodištu 2025. godine ostvaren je kako slijedi:</t>
  </si>
  <si>
    <t>OPĆI DIO</t>
  </si>
  <si>
    <t xml:space="preserve">        Ovaj Polugodišnji izvještaj o izvršenju Proračuna objavit će se u </t>
  </si>
  <si>
    <t>"Službenom glasniku Koprivničko - križevačke županije".</t>
  </si>
  <si>
    <t xml:space="preserve">        Proračun Općine Sveti Petar Orehovec za 2025. godinu i projekcije za 2026. i 2027. godinu ("Službeni glasnik Koprivničko-križevačke županije" broj 32a/24) (u daljnjem</t>
  </si>
  <si>
    <t xml:space="preserve">         Na temelju članka 88. Zakona o proračunu ("Narodne novine" broj 144/21) i članka 32. Statuta Općine Sveti Petar Orehovec ("Službeni glasnik Koprivničko-križevačke županije" broj 9/21 ), Općinsko vijeće Općine Sveti Petar Orehovec na 4. sjednici održanoj 30. rujna 2025. godine donijelo je</t>
  </si>
  <si>
    <t>KLASA: 400-03/25-01/04</t>
  </si>
  <si>
    <t>Sveti Petar Orehovec, 30.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</si>
</sst>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3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08">
    <xf numFmtId="0" fontId="0" fillId="0" borderId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6" fillId="0" borderId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0" fontId="2" fillId="0" borderId="0"/>
    <xf numFmtId="0" fontId="2" fillId="10" borderId="12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0" borderId="0"/>
  </cellStyleXfs>
  <cellXfs count="83">
    <xf numFmtId="0" fontId="0" fillId="0" borderId="0" xfId="0"/>
    <xf numFmtId="0" fontId="5" fillId="0" borderId="1" xfId="0" applyFont="1" applyBorder="1" applyAlignment="1">
      <alignment horizontal="center" vertical="center" wrapText="1" shrinkToFit="1" readingOrder="1"/>
    </xf>
    <xf numFmtId="49" fontId="5" fillId="0" borderId="1" xfId="0" applyNumberFormat="1" applyFont="1" applyBorder="1" applyAlignment="1">
      <alignment horizontal="center" vertical="center" wrapText="1" shrinkToFit="1" readingOrder="1"/>
    </xf>
    <xf numFmtId="0" fontId="5" fillId="0" borderId="2" xfId="0" applyFont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center" vertical="center" wrapText="1" shrinkToFit="1" readingOrder="1"/>
    </xf>
    <xf numFmtId="0" fontId="5" fillId="0" borderId="4" xfId="0" applyFont="1" applyBorder="1" applyAlignment="1">
      <alignment horizontal="center" vertical="center" wrapText="1" shrinkToFit="1" readingOrder="1"/>
    </xf>
    <xf numFmtId="0" fontId="5" fillId="2" borderId="3" xfId="0" applyFont="1" applyFill="1" applyBorder="1" applyAlignment="1">
      <alignment horizontal="left" vertical="center" wrapText="1" shrinkToFit="1" readingOrder="1"/>
    </xf>
    <xf numFmtId="4" fontId="5" fillId="2" borderId="3" xfId="0" applyNumberFormat="1" applyFont="1" applyFill="1" applyBorder="1" applyAlignment="1">
      <alignment horizontal="right" vertical="center" wrapText="1" shrinkToFit="1" readingOrder="1"/>
    </xf>
    <xf numFmtId="0" fontId="6" fillId="0" borderId="3" xfId="0" applyFont="1" applyBorder="1" applyAlignment="1">
      <alignment horizontal="left" vertical="center" wrapText="1" shrinkToFit="1" readingOrder="1"/>
    </xf>
    <xf numFmtId="4" fontId="6" fillId="0" borderId="3" xfId="0" applyNumberFormat="1" applyFont="1" applyBorder="1" applyAlignment="1">
      <alignment horizontal="right" vertical="center" wrapText="1" shrinkToFit="1" readingOrder="1"/>
    </xf>
    <xf numFmtId="4" fontId="6" fillId="0" borderId="4" xfId="0" applyNumberFormat="1" applyFont="1" applyBorder="1" applyAlignment="1">
      <alignment horizontal="right" vertical="center" wrapText="1" shrinkToFit="1" readingOrder="1"/>
    </xf>
    <xf numFmtId="0" fontId="6" fillId="3" borderId="3" xfId="0" applyFont="1" applyFill="1" applyBorder="1" applyAlignment="1">
      <alignment horizontal="left" vertical="center" wrapText="1" shrinkToFit="1" readingOrder="1"/>
    </xf>
    <xf numFmtId="4" fontId="6" fillId="3" borderId="3" xfId="0" applyNumberFormat="1" applyFont="1" applyFill="1" applyBorder="1" applyAlignment="1">
      <alignment horizontal="right" vertical="center" wrapText="1" shrinkToFit="1" readingOrder="1"/>
    </xf>
    <xf numFmtId="0" fontId="5" fillId="0" borderId="1" xfId="0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5" fillId="0" borderId="2" xfId="0" applyFont="1" applyBorder="1" applyAlignment="1">
      <alignment horizontal="right" vertical="center" wrapText="1" shrinkToFit="1" readingOrder="1"/>
    </xf>
    <xf numFmtId="49" fontId="5" fillId="2" borderId="2" xfId="0" applyNumberFormat="1" applyFont="1" applyFill="1" applyBorder="1" applyAlignment="1">
      <alignment horizontal="center" vertical="center" wrapText="1" shrinkToFit="1" readingOrder="1"/>
    </xf>
    <xf numFmtId="0" fontId="5" fillId="2" borderId="2" xfId="0" applyFont="1" applyFill="1" applyBorder="1" applyAlignment="1">
      <alignment horizontal="center" vertical="center" wrapText="1" shrinkToFit="1" readingOrder="1"/>
    </xf>
    <xf numFmtId="0" fontId="8" fillId="0" borderId="4" xfId="0" applyFont="1" applyBorder="1" applyAlignment="1">
      <alignment horizontal="center" vertical="center" wrapText="1" shrinkToFit="1" readingOrder="1"/>
    </xf>
    <xf numFmtId="49" fontId="5" fillId="0" borderId="2" xfId="0" applyNumberFormat="1" applyFont="1" applyBorder="1" applyAlignment="1">
      <alignment horizontal="left" vertical="center" wrapText="1" shrinkToFit="1" readingOrder="1"/>
    </xf>
    <xf numFmtId="4" fontId="5" fillId="0" borderId="2" xfId="0" applyNumberFormat="1" applyFont="1" applyBorder="1" applyAlignment="1">
      <alignment horizontal="right" vertical="center" wrapText="1" shrinkToFit="1" readingOrder="1"/>
    </xf>
    <xf numFmtId="49" fontId="5" fillId="0" borderId="1" xfId="0" applyNumberFormat="1" applyFont="1" applyBorder="1" applyAlignment="1">
      <alignment horizontal="left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9" fontId="6" fillId="0" borderId="2" xfId="0" applyNumberFormat="1" applyFont="1" applyBorder="1" applyAlignment="1">
      <alignment horizontal="left" vertical="center" wrapText="1" shrinkToFit="1" readingOrder="1"/>
    </xf>
    <xf numFmtId="4" fontId="6" fillId="0" borderId="2" xfId="0" applyNumberFormat="1" applyFont="1" applyBorder="1" applyAlignment="1">
      <alignment horizontal="right" vertical="center" wrapText="1" shrinkToFit="1" readingOrder="1"/>
    </xf>
    <xf numFmtId="0" fontId="6" fillId="0" borderId="2" xfId="0" applyFont="1" applyBorder="1" applyAlignment="1">
      <alignment horizontal="right" vertical="center" wrapText="1" shrinkToFit="1" readingOrder="1"/>
    </xf>
    <xf numFmtId="0" fontId="5" fillId="2" borderId="1" xfId="0" applyFont="1" applyFill="1" applyBorder="1" applyAlignment="1">
      <alignment horizontal="center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horizontal="left" vertical="center" wrapText="1" shrinkToFit="1" readingOrder="1"/>
    </xf>
    <xf numFmtId="4" fontId="9" fillId="0" borderId="2" xfId="0" applyNumberFormat="1" applyFont="1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4" fontId="5" fillId="0" borderId="4" xfId="0" applyNumberFormat="1" applyFont="1" applyBorder="1" applyAlignment="1">
      <alignment horizontal="right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49" fontId="9" fillId="0" borderId="3" xfId="0" applyNumberFormat="1" applyFont="1" applyBorder="1" applyAlignment="1">
      <alignment horizontal="left" vertical="center" wrapText="1" shrinkToFit="1" readingOrder="1"/>
    </xf>
    <xf numFmtId="4" fontId="9" fillId="0" borderId="4" xfId="0" applyNumberFormat="1" applyFont="1" applyBorder="1" applyAlignment="1">
      <alignment horizontal="right" vertical="center" wrapText="1" shrinkToFit="1" readingOrder="1"/>
    </xf>
    <xf numFmtId="49" fontId="5" fillId="0" borderId="4" xfId="0" applyNumberFormat="1" applyFont="1" applyBorder="1" applyAlignment="1">
      <alignment horizontal="left" vertical="center" wrapText="1" shrinkToFit="1" readingOrder="1"/>
    </xf>
    <xf numFmtId="0" fontId="5" fillId="0" borderId="4" xfId="0" applyFont="1" applyBorder="1" applyAlignment="1">
      <alignment horizontal="right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9" fontId="6" fillId="0" borderId="4" xfId="0" applyNumberFormat="1" applyFont="1" applyBorder="1" applyAlignment="1">
      <alignment horizontal="left" vertical="center" wrapText="1" shrinkToFit="1" readingOrder="1"/>
    </xf>
    <xf numFmtId="0" fontId="6" fillId="0" borderId="4" xfId="0" applyFont="1" applyBorder="1" applyAlignment="1">
      <alignment horizontal="right" vertical="center" wrapText="1" shrinkToFit="1" readingOrder="1"/>
    </xf>
    <xf numFmtId="49" fontId="9" fillId="0" borderId="4" xfId="0" applyNumberFormat="1" applyFont="1" applyBorder="1" applyAlignment="1">
      <alignment horizontal="left" vertical="center" wrapText="1" shrinkToFit="1" readingOrder="1"/>
    </xf>
    <xf numFmtId="2" fontId="5" fillId="0" borderId="2" xfId="0" applyNumberFormat="1" applyFont="1" applyBorder="1" applyAlignment="1">
      <alignment horizontal="right" vertical="center" wrapText="1" shrinkToFit="1" readingOrder="1"/>
    </xf>
    <xf numFmtId="2" fontId="5" fillId="0" borderId="4" xfId="0" applyNumberFormat="1" applyFont="1" applyBorder="1" applyAlignment="1">
      <alignment horizontal="right" vertical="center" wrapText="1" shrinkToFit="1" readingOrder="1"/>
    </xf>
    <xf numFmtId="0" fontId="25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top" wrapText="1" shrinkToFit="1" readingOrder="1"/>
    </xf>
    <xf numFmtId="0" fontId="26" fillId="0" borderId="0" xfId="0" applyFont="1"/>
    <xf numFmtId="4" fontId="0" fillId="0" borderId="0" xfId="0" applyNumberFormat="1"/>
    <xf numFmtId="0" fontId="30" fillId="0" borderId="0" xfId="0" applyFont="1"/>
    <xf numFmtId="0" fontId="29" fillId="0" borderId="0" xfId="0" applyFont="1" applyAlignment="1">
      <alignment horizontal="center"/>
    </xf>
    <xf numFmtId="0" fontId="32" fillId="0" borderId="0" xfId="107" applyFont="1"/>
    <xf numFmtId="49" fontId="3" fillId="0" borderId="0" xfId="0" applyNumberFormat="1" applyFont="1" applyAlignment="1">
      <alignment horizontal="left" vertical="top" wrapText="1" shrinkToFit="1" readingOrder="1"/>
    </xf>
    <xf numFmtId="0" fontId="33" fillId="0" borderId="0" xfId="0" applyFont="1"/>
    <xf numFmtId="0" fontId="6" fillId="0" borderId="15" xfId="0" applyFont="1" applyBorder="1" applyAlignment="1">
      <alignment horizontal="right" vertical="center" wrapText="1" shrinkToFit="1" readingOrder="1"/>
    </xf>
    <xf numFmtId="0" fontId="6" fillId="0" borderId="16" xfId="0" applyFont="1" applyBorder="1" applyAlignment="1">
      <alignment horizontal="right" vertical="center" wrapText="1" shrinkToFit="1" readingOrder="1"/>
    </xf>
    <xf numFmtId="0" fontId="0" fillId="0" borderId="14" xfId="0" applyBorder="1"/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4" fontId="6" fillId="35" borderId="3" xfId="0" applyNumberFormat="1" applyFont="1" applyFill="1" applyBorder="1" applyAlignment="1">
      <alignment horizontal="right" vertical="center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0" fontId="5" fillId="0" borderId="0" xfId="0" applyFont="1" applyAlignment="1">
      <alignment horizontal="left" vertical="top" wrapText="1" shrinkToFit="1" readingOrder="1"/>
    </xf>
    <xf numFmtId="0" fontId="5" fillId="0" borderId="2" xfId="0" applyFont="1" applyBorder="1" applyAlignment="1">
      <alignment horizontal="center" vertical="center" wrapText="1" shrinkToFit="1" readingOrder="1"/>
    </xf>
    <xf numFmtId="0" fontId="5" fillId="0" borderId="4" xfId="0" applyFont="1" applyBorder="1" applyAlignment="1">
      <alignment horizontal="center" vertical="center" wrapText="1" shrinkToFit="1" readingOrder="1"/>
    </xf>
    <xf numFmtId="4" fontId="6" fillId="3" borderId="4" xfId="0" applyNumberFormat="1" applyFont="1" applyFill="1" applyBorder="1" applyAlignment="1">
      <alignment horizontal="right" vertical="center" wrapText="1" shrinkToFit="1" readingOrder="1"/>
    </xf>
    <xf numFmtId="4" fontId="5" fillId="2" borderId="4" xfId="0" applyNumberFormat="1" applyFont="1" applyFill="1" applyBorder="1" applyAlignment="1">
      <alignment horizontal="right" vertical="center" wrapText="1" shrinkToFit="1" readingOrder="1"/>
    </xf>
    <xf numFmtId="0" fontId="5" fillId="0" borderId="2" xfId="0" applyFont="1" applyBorder="1" applyAlignment="1">
      <alignment horizontal="right" vertical="center" wrapText="1" shrinkToFit="1" readingOrder="1"/>
    </xf>
    <xf numFmtId="4" fontId="6" fillId="0" borderId="4" xfId="0" applyNumberFormat="1" applyFont="1" applyBorder="1" applyAlignment="1">
      <alignment horizontal="right" vertical="center" wrapText="1" shrinkToFit="1" readingOrder="1"/>
    </xf>
    <xf numFmtId="49" fontId="3" fillId="0" borderId="0" xfId="0" applyNumberFormat="1" applyFont="1" applyAlignment="1">
      <alignment horizontal="center" vertical="top" wrapText="1" shrinkToFit="1" readingOrder="1"/>
    </xf>
    <xf numFmtId="0" fontId="3" fillId="0" borderId="0" xfId="0" applyFont="1" applyAlignment="1">
      <alignment horizontal="center" vertical="top" wrapText="1" shrinkToFit="1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7" fillId="0" borderId="0" xfId="0" applyFont="1" applyAlignment="1">
      <alignment horizontal="center" vertical="top" wrapText="1" shrinkToFit="1" readingOrder="1"/>
    </xf>
    <xf numFmtId="0" fontId="5" fillId="2" borderId="1" xfId="0" applyFont="1" applyFill="1" applyBorder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center" vertical="top" wrapText="1" shrinkToFit="1" readingOrder="1"/>
    </xf>
    <xf numFmtId="0" fontId="7" fillId="0" borderId="0" xfId="0" applyFont="1" applyAlignment="1">
      <alignment horizontal="center" vertical="center" wrapText="1" shrinkToFit="1" readingOrder="1"/>
    </xf>
    <xf numFmtId="0" fontId="3" fillId="0" borderId="0" xfId="0" applyFont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right" vertical="center" wrapText="1" shrinkToFit="1" readingOrder="1"/>
    </xf>
    <xf numFmtId="0" fontId="29" fillId="0" borderId="0" xfId="0" applyFont="1" applyAlignment="1">
      <alignment horizontal="center" wrapText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9" fontId="9" fillId="0" borderId="3" xfId="0" applyNumberFormat="1" applyFont="1" applyBorder="1" applyAlignment="1">
      <alignment horizontal="left" vertical="center" wrapText="1" shrinkToFit="1" readingOrder="1"/>
    </xf>
    <xf numFmtId="0" fontId="25" fillId="0" borderId="0" xfId="0" applyFont="1" applyAlignment="1">
      <alignment horizontal="left" vertical="top" wrapText="1"/>
    </xf>
    <xf numFmtId="0" fontId="32" fillId="0" borderId="0" xfId="107" applyFont="1" applyAlignment="1">
      <alignment horizontal="left" wrapText="1"/>
    </xf>
    <xf numFmtId="0" fontId="32" fillId="0" borderId="0" xfId="107" applyFont="1" applyAlignment="1">
      <alignment horizontal="left"/>
    </xf>
  </cellXfs>
  <cellStyles count="108">
    <cellStyle name="20% - Accent1 2" xfId="67" xr:uid="{00000000-0005-0000-0000-000001000000}"/>
    <cellStyle name="20% - Accent2 2" xfId="70" xr:uid="{00000000-0005-0000-0000-000003000000}"/>
    <cellStyle name="20% - Accent3 2" xfId="73" xr:uid="{00000000-0005-0000-0000-000005000000}"/>
    <cellStyle name="20% - Accent4 2" xfId="76" xr:uid="{00000000-0005-0000-0000-000007000000}"/>
    <cellStyle name="20% - Accent5 2" xfId="79" xr:uid="{00000000-0005-0000-0000-000009000000}"/>
    <cellStyle name="20% - Accent6 2" xfId="82" xr:uid="{00000000-0005-0000-0000-00000B000000}"/>
    <cellStyle name="20% - Isticanje1" xfId="16" builtinId="30" customBuiltin="1"/>
    <cellStyle name="20% - Isticanje1 2" xfId="48" xr:uid="{00000000-0005-0000-0000-00000C000000}"/>
    <cellStyle name="20% - Isticanje1 2 2" xfId="89" xr:uid="{00000000-0005-0000-0000-00000D000000}"/>
    <cellStyle name="20% - Isticanje2" xfId="19" builtinId="34" customBuiltin="1"/>
    <cellStyle name="20% - Isticanje2 2" xfId="51" xr:uid="{00000000-0005-0000-0000-00000E000000}"/>
    <cellStyle name="20% - Isticanje2 2 2" xfId="92" xr:uid="{00000000-0005-0000-0000-00000F000000}"/>
    <cellStyle name="20% - Isticanje3" xfId="22" builtinId="38" customBuiltin="1"/>
    <cellStyle name="20% - Isticanje3 2" xfId="54" xr:uid="{00000000-0005-0000-0000-000010000000}"/>
    <cellStyle name="20% - Isticanje3 2 2" xfId="95" xr:uid="{00000000-0005-0000-0000-000011000000}"/>
    <cellStyle name="20% - Isticanje4" xfId="25" builtinId="42" customBuiltin="1"/>
    <cellStyle name="20% - Isticanje4 2" xfId="57" xr:uid="{00000000-0005-0000-0000-000012000000}"/>
    <cellStyle name="20% - Isticanje4 2 2" xfId="98" xr:uid="{00000000-0005-0000-0000-000013000000}"/>
    <cellStyle name="20% - Isticanje5" xfId="28" builtinId="46" customBuiltin="1"/>
    <cellStyle name="20% - Isticanje5 2" xfId="60" xr:uid="{00000000-0005-0000-0000-000014000000}"/>
    <cellStyle name="20% - Isticanje5 2 2" xfId="101" xr:uid="{00000000-0005-0000-0000-000015000000}"/>
    <cellStyle name="20% - Isticanje6" xfId="31" builtinId="50" customBuiltin="1"/>
    <cellStyle name="20% - Isticanje6 2" xfId="63" xr:uid="{00000000-0005-0000-0000-000016000000}"/>
    <cellStyle name="20% - Isticanje6 2 2" xfId="104" xr:uid="{00000000-0005-0000-0000-000017000000}"/>
    <cellStyle name="40% - Accent1 2" xfId="68" xr:uid="{00000000-0005-0000-0000-000019000000}"/>
    <cellStyle name="40% - Accent2 2" xfId="71" xr:uid="{00000000-0005-0000-0000-00001B000000}"/>
    <cellStyle name="40% - Accent3 2" xfId="74" xr:uid="{00000000-0005-0000-0000-00001D000000}"/>
    <cellStyle name="40% - Accent4 2" xfId="77" xr:uid="{00000000-0005-0000-0000-00001F000000}"/>
    <cellStyle name="40% - Accent5 2" xfId="80" xr:uid="{00000000-0005-0000-0000-000021000000}"/>
    <cellStyle name="40% - Accent6 2" xfId="83" xr:uid="{00000000-0005-0000-0000-000023000000}"/>
    <cellStyle name="40% - Isticanje1" xfId="17" builtinId="31" customBuiltin="1"/>
    <cellStyle name="40% - Isticanje1 2" xfId="49" xr:uid="{00000000-0005-0000-0000-000024000000}"/>
    <cellStyle name="40% - Isticanje1 2 2" xfId="90" xr:uid="{00000000-0005-0000-0000-000025000000}"/>
    <cellStyle name="40% - Isticanje2" xfId="20" builtinId="35" customBuiltin="1"/>
    <cellStyle name="40% - Isticanje2 2" xfId="52" xr:uid="{00000000-0005-0000-0000-000026000000}"/>
    <cellStyle name="40% - Isticanje2 2 2" xfId="93" xr:uid="{00000000-0005-0000-0000-000027000000}"/>
    <cellStyle name="40% - Isticanje3" xfId="23" builtinId="39" customBuiltin="1"/>
    <cellStyle name="40% - Isticanje3 2" xfId="55" xr:uid="{00000000-0005-0000-0000-000028000000}"/>
    <cellStyle name="40% - Isticanje3 2 2" xfId="96" xr:uid="{00000000-0005-0000-0000-000029000000}"/>
    <cellStyle name="40% - Isticanje4" xfId="26" builtinId="43" customBuiltin="1"/>
    <cellStyle name="40% - Isticanje4 2" xfId="58" xr:uid="{00000000-0005-0000-0000-00002A000000}"/>
    <cellStyle name="40% - Isticanje4 2 2" xfId="99" xr:uid="{00000000-0005-0000-0000-00002B000000}"/>
    <cellStyle name="40% - Isticanje5" xfId="29" builtinId="47" customBuiltin="1"/>
    <cellStyle name="40% - Isticanje5 2" xfId="61" xr:uid="{00000000-0005-0000-0000-00002C000000}"/>
    <cellStyle name="40% - Isticanje5 2 2" xfId="102" xr:uid="{00000000-0005-0000-0000-00002D000000}"/>
    <cellStyle name="40% - Isticanje6" xfId="32" builtinId="51" customBuiltin="1"/>
    <cellStyle name="40% - Isticanje6 2" xfId="64" xr:uid="{00000000-0005-0000-0000-00002E000000}"/>
    <cellStyle name="40% - Isticanje6 2 2" xfId="105" xr:uid="{00000000-0005-0000-0000-00002F000000}"/>
    <cellStyle name="60% - Accent1 2" xfId="38" xr:uid="{00000000-0005-0000-0000-000030000000}"/>
    <cellStyle name="60% - Accent1 3" xfId="69" xr:uid="{00000000-0005-0000-0000-000031000000}"/>
    <cellStyle name="60% - Accent2 2" xfId="39" xr:uid="{00000000-0005-0000-0000-000032000000}"/>
    <cellStyle name="60% - Accent2 3" xfId="72" xr:uid="{00000000-0005-0000-0000-000033000000}"/>
    <cellStyle name="60% - Accent3 2" xfId="40" xr:uid="{00000000-0005-0000-0000-000034000000}"/>
    <cellStyle name="60% - Accent3 3" xfId="75" xr:uid="{00000000-0005-0000-0000-000035000000}"/>
    <cellStyle name="60% - Accent4 2" xfId="41" xr:uid="{00000000-0005-0000-0000-000036000000}"/>
    <cellStyle name="60% - Accent4 3" xfId="78" xr:uid="{00000000-0005-0000-0000-000037000000}"/>
    <cellStyle name="60% - Accent5 2" xfId="42" xr:uid="{00000000-0005-0000-0000-000038000000}"/>
    <cellStyle name="60% - Accent5 3" xfId="81" xr:uid="{00000000-0005-0000-0000-000039000000}"/>
    <cellStyle name="60% - Accent6 2" xfId="43" xr:uid="{00000000-0005-0000-0000-00003A000000}"/>
    <cellStyle name="60% - Accent6 3" xfId="84" xr:uid="{00000000-0005-0000-0000-00003B000000}"/>
    <cellStyle name="60% - Isticanje1 2" xfId="50" xr:uid="{00000000-0005-0000-0000-00003C000000}"/>
    <cellStyle name="60% - Isticanje1 2 2" xfId="91" xr:uid="{00000000-0005-0000-0000-00003D000000}"/>
    <cellStyle name="60% - Isticanje2 2" xfId="53" xr:uid="{00000000-0005-0000-0000-00003E000000}"/>
    <cellStyle name="60% - Isticanje2 2 2" xfId="94" xr:uid="{00000000-0005-0000-0000-00003F000000}"/>
    <cellStyle name="60% - Isticanje3 2" xfId="56" xr:uid="{00000000-0005-0000-0000-000040000000}"/>
    <cellStyle name="60% - Isticanje3 2 2" xfId="97" xr:uid="{00000000-0005-0000-0000-000041000000}"/>
    <cellStyle name="60% - Isticanje4 2" xfId="59" xr:uid="{00000000-0005-0000-0000-000042000000}"/>
    <cellStyle name="60% - Isticanje4 2 2" xfId="100" xr:uid="{00000000-0005-0000-0000-000043000000}"/>
    <cellStyle name="60% - Isticanje5 2" xfId="62" xr:uid="{00000000-0005-0000-0000-000044000000}"/>
    <cellStyle name="60% - Isticanje5 2 2" xfId="103" xr:uid="{00000000-0005-0000-0000-000045000000}"/>
    <cellStyle name="60% - Isticanje6 2" xfId="65" xr:uid="{00000000-0005-0000-0000-000046000000}"/>
    <cellStyle name="60% - Isticanje6 2 2" xfId="106" xr:uid="{00000000-0005-0000-0000-000047000000}"/>
    <cellStyle name="Bilješka 2" xfId="45" xr:uid="{00000000-0005-0000-0000-00004F000000}"/>
    <cellStyle name="Bilješka 2 2" xfId="86" xr:uid="{00000000-0005-0000-0000-000050000000}"/>
    <cellStyle name="Bilješka 3" xfId="47" xr:uid="{00000000-0005-0000-0000-000051000000}"/>
    <cellStyle name="Bilješka 3 2" xfId="88" xr:uid="{00000000-0005-0000-0000-000052000000}"/>
    <cellStyle name="Comma 2" xfId="33" xr:uid="{00000000-0005-0000-0000-000055000000}"/>
    <cellStyle name="Dobro" xfId="5" builtinId="26" customBuiltin="1"/>
    <cellStyle name="Isticanje1" xfId="15" builtinId="29" customBuiltin="1"/>
    <cellStyle name="Isticanje2" xfId="18" builtinId="33" customBuiltin="1"/>
    <cellStyle name="Isticanje3" xfId="21" builtinId="37" customBuiltin="1"/>
    <cellStyle name="Isticanje4" xfId="24" builtinId="41" customBuiltin="1"/>
    <cellStyle name="Isticanje5" xfId="27" builtinId="45" customBuiltin="1"/>
    <cellStyle name="Isticanje6" xfId="30" builtinId="49" customBuiltin="1"/>
    <cellStyle name="Izlaz" xfId="8" builtinId="21" customBuiltin="1"/>
    <cellStyle name="Izračun" xfId="9" builtinId="22" customBuiltin="1"/>
    <cellStyle name="Loše" xfId="6" builtinId="27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eutral 2" xfId="37" xr:uid="{00000000-0005-0000-0000-00005E000000}"/>
    <cellStyle name="Normal 2" xfId="34" xr:uid="{00000000-0005-0000-0000-000060000000}"/>
    <cellStyle name="Normal 2 2" xfId="66" xr:uid="{00000000-0005-0000-0000-000061000000}"/>
    <cellStyle name="Normal 3" xfId="107" xr:uid="{00000000-0005-0000-0000-000062000000}"/>
    <cellStyle name="Normalno" xfId="0" builtinId="0"/>
    <cellStyle name="Normalno 2" xfId="35" xr:uid="{00000000-0005-0000-0000-000063000000}"/>
    <cellStyle name="Normalno 3" xfId="44" xr:uid="{00000000-0005-0000-0000-000064000000}"/>
    <cellStyle name="Normalno 3 2" xfId="85" xr:uid="{00000000-0005-0000-0000-000065000000}"/>
    <cellStyle name="Normalno 4" xfId="46" xr:uid="{00000000-0005-0000-0000-000066000000}"/>
    <cellStyle name="Normalno 4 2" xfId="87" xr:uid="{00000000-0005-0000-0000-000067000000}"/>
    <cellStyle name="Povezana ćelija" xfId="10" builtinId="24" customBuiltin="1"/>
    <cellStyle name="Provjera ćelije" xfId="11" builtinId="23" customBuiltin="1"/>
    <cellStyle name="Tekst objašnjenja" xfId="13" builtinId="53" customBuiltin="1"/>
    <cellStyle name="Tekst upozorenja" xfId="12" builtinId="11" customBuiltin="1"/>
    <cellStyle name="Title 2" xfId="36" xr:uid="{00000000-0005-0000-0000-000069000000}"/>
    <cellStyle name="Ukupni zbroj" xfId="14" builtinId="25" customBuiltin="1"/>
    <cellStyle name="Unos" xfId="7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U39"/>
  <sheetViews>
    <sheetView showGridLines="0" workbookViewId="0">
      <selection activeCell="J7" sqref="J7"/>
    </sheetView>
  </sheetViews>
  <sheetFormatPr defaultRowHeight="15" x14ac:dyDescent="0.25"/>
  <cols>
    <col min="1" max="1" width="37.140625" customWidth="1"/>
    <col min="2" max="3" width="14.140625" customWidth="1"/>
    <col min="4" max="4" width="14" customWidth="1"/>
    <col min="5" max="5" width="12.28515625" customWidth="1"/>
    <col min="6" max="6" width="4.85546875" customWidth="1"/>
    <col min="7" max="7" width="3.140625" customWidth="1"/>
    <col min="8" max="8" width="0.140625" customWidth="1"/>
  </cols>
  <sheetData>
    <row r="1" spans="1:21" ht="73.5" customHeight="1" x14ac:dyDescent="0.25">
      <c r="A1" s="80" t="s">
        <v>531</v>
      </c>
      <c r="B1" s="80"/>
      <c r="C1" s="80"/>
      <c r="D1" s="80"/>
      <c r="E1" s="80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30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</row>
    <row r="3" spans="1:21" ht="23.25" customHeight="1" x14ac:dyDescent="0.25">
      <c r="A3" s="50" t="s">
        <v>527</v>
      </c>
      <c r="B3" s="44"/>
      <c r="C3" s="44"/>
      <c r="D3" s="44"/>
      <c r="E3" s="44"/>
      <c r="F3" s="44"/>
      <c r="G3" s="44"/>
      <c r="H3" s="44"/>
    </row>
    <row r="4" spans="1:21" ht="30" customHeight="1" x14ac:dyDescent="0.25">
      <c r="A4" s="44"/>
      <c r="B4" s="44" t="s">
        <v>524</v>
      </c>
      <c r="C4" s="44"/>
      <c r="D4" s="44"/>
      <c r="E4" s="44"/>
      <c r="F4" s="44"/>
      <c r="G4" s="44"/>
      <c r="H4" s="44"/>
    </row>
    <row r="5" spans="1:21" ht="33" customHeight="1" x14ac:dyDescent="0.25">
      <c r="A5" s="81" t="s">
        <v>530</v>
      </c>
      <c r="B5" s="81"/>
      <c r="C5" s="81"/>
      <c r="D5" s="81"/>
      <c r="E5" s="81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1" ht="14.25" customHeight="1" x14ac:dyDescent="0.25">
      <c r="A6" s="82" t="s">
        <v>526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1" ht="12" customHeight="1" x14ac:dyDescent="0.25"/>
    <row r="8" spans="1:21" ht="13.5" customHeight="1" x14ac:dyDescent="0.25">
      <c r="A8" s="67" t="s">
        <v>1</v>
      </c>
      <c r="B8" s="67"/>
      <c r="C8" s="67"/>
      <c r="D8" s="67"/>
      <c r="E8" s="67"/>
      <c r="F8" s="67"/>
      <c r="G8" s="67"/>
      <c r="H8" s="67"/>
    </row>
    <row r="9" spans="1:21" ht="17.25" customHeight="1" x14ac:dyDescent="0.25"/>
    <row r="10" spans="1:21" ht="12.75" customHeight="1" x14ac:dyDescent="0.25">
      <c r="A10" s="58" t="s">
        <v>2</v>
      </c>
      <c r="B10" s="58"/>
      <c r="C10" s="58"/>
      <c r="D10" s="58"/>
      <c r="E10" s="58"/>
      <c r="F10" s="58"/>
      <c r="G10" s="58"/>
      <c r="H10" s="58"/>
    </row>
    <row r="11" spans="1:21" ht="12.75" customHeight="1" x14ac:dyDescent="0.25"/>
    <row r="12" spans="1:21" ht="36" customHeight="1" x14ac:dyDescent="0.25">
      <c r="A12" s="1" t="s">
        <v>3</v>
      </c>
      <c r="B12" s="2" t="s">
        <v>4</v>
      </c>
      <c r="C12" s="2" t="s">
        <v>5</v>
      </c>
      <c r="D12" s="2" t="s">
        <v>6</v>
      </c>
      <c r="E12" s="1" t="s">
        <v>7</v>
      </c>
      <c r="F12" s="60" t="s">
        <v>8</v>
      </c>
      <c r="G12" s="60"/>
    </row>
    <row r="13" spans="1:21" ht="14.2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61">
        <v>6</v>
      </c>
      <c r="G13" s="61"/>
    </row>
    <row r="14" spans="1:21" ht="24.75" customHeight="1" x14ac:dyDescent="0.25">
      <c r="A14" s="6" t="s">
        <v>9</v>
      </c>
      <c r="B14" s="7">
        <v>1006275.82</v>
      </c>
      <c r="C14" s="7">
        <v>3486800</v>
      </c>
      <c r="D14" s="7">
        <v>1742565.34</v>
      </c>
      <c r="E14" s="7">
        <f>D14/B14*100</f>
        <v>173.16975180820705</v>
      </c>
      <c r="F14" s="63">
        <v>49.98</v>
      </c>
      <c r="G14" s="63"/>
    </row>
    <row r="15" spans="1:21" ht="24" customHeight="1" x14ac:dyDescent="0.25">
      <c r="A15" s="8" t="s">
        <v>10</v>
      </c>
      <c r="B15" s="9">
        <v>955563.32</v>
      </c>
      <c r="C15" s="9">
        <v>3436800</v>
      </c>
      <c r="D15" s="9">
        <v>1742565.34</v>
      </c>
      <c r="E15" s="7">
        <f t="shared" ref="E15:E20" si="0">D15/B15*100</f>
        <v>182.36000728868498</v>
      </c>
      <c r="F15" s="65">
        <v>50.7</v>
      </c>
      <c r="G15" s="65"/>
    </row>
    <row r="16" spans="1:21" ht="24" customHeight="1" x14ac:dyDescent="0.25">
      <c r="A16" s="8" t="s">
        <v>11</v>
      </c>
      <c r="B16" s="9">
        <v>50712.5</v>
      </c>
      <c r="C16" s="9">
        <v>50000</v>
      </c>
      <c r="D16" s="9">
        <v>0</v>
      </c>
      <c r="E16" s="7">
        <f t="shared" si="0"/>
        <v>0</v>
      </c>
      <c r="F16" s="65">
        <v>0</v>
      </c>
      <c r="G16" s="65"/>
    </row>
    <row r="17" spans="1:8" ht="24.75" customHeight="1" x14ac:dyDescent="0.25">
      <c r="A17" s="6" t="s">
        <v>12</v>
      </c>
      <c r="B17" s="7">
        <v>918156.05</v>
      </c>
      <c r="C17" s="7">
        <v>3346800</v>
      </c>
      <c r="D17" s="7">
        <v>1182726.1599999999</v>
      </c>
      <c r="E17" s="7">
        <f t="shared" si="0"/>
        <v>128.81537512060174</v>
      </c>
      <c r="F17" s="63">
        <v>35.340000000000003</v>
      </c>
      <c r="G17" s="63"/>
    </row>
    <row r="18" spans="1:8" ht="24" customHeight="1" x14ac:dyDescent="0.25">
      <c r="A18" s="8" t="s">
        <v>13</v>
      </c>
      <c r="B18" s="9">
        <v>667874.38</v>
      </c>
      <c r="C18" s="9">
        <v>2054300</v>
      </c>
      <c r="D18" s="9">
        <v>928814.03</v>
      </c>
      <c r="E18" s="7">
        <f t="shared" si="0"/>
        <v>139.07016915366631</v>
      </c>
      <c r="F18" s="65">
        <v>45.21</v>
      </c>
      <c r="G18" s="65"/>
    </row>
    <row r="19" spans="1:8" ht="24.75" customHeight="1" x14ac:dyDescent="0.25">
      <c r="A19" s="8" t="s">
        <v>14</v>
      </c>
      <c r="B19" s="9">
        <v>250281.67</v>
      </c>
      <c r="C19" s="9">
        <v>1292500</v>
      </c>
      <c r="D19" s="9">
        <v>253912.13</v>
      </c>
      <c r="E19" s="7">
        <f t="shared" si="0"/>
        <v>101.45054969467</v>
      </c>
      <c r="F19" s="65">
        <v>19.649999999999999</v>
      </c>
      <c r="G19" s="65"/>
    </row>
    <row r="20" spans="1:8" ht="24" customHeight="1" x14ac:dyDescent="0.25">
      <c r="A20" s="6" t="s">
        <v>15</v>
      </c>
      <c r="B20" s="7">
        <v>88119.77</v>
      </c>
      <c r="C20" s="7">
        <v>140000</v>
      </c>
      <c r="D20" s="7">
        <v>559839.18000000005</v>
      </c>
      <c r="E20" s="7">
        <f t="shared" si="0"/>
        <v>635.31620656749328</v>
      </c>
      <c r="F20" s="63">
        <v>399.89</v>
      </c>
      <c r="G20" s="63"/>
    </row>
    <row r="21" spans="1:8" ht="17.25" customHeight="1" x14ac:dyDescent="0.25"/>
    <row r="22" spans="1:8" ht="12.75" customHeight="1" x14ac:dyDescent="0.25">
      <c r="A22" s="58" t="s">
        <v>16</v>
      </c>
      <c r="B22" s="58"/>
      <c r="C22" s="58"/>
      <c r="D22" s="58"/>
      <c r="E22" s="58"/>
      <c r="F22" s="58"/>
      <c r="G22" s="58"/>
      <c r="H22" s="58"/>
    </row>
    <row r="23" spans="1:8" ht="8.25" customHeight="1" x14ac:dyDescent="0.25"/>
    <row r="24" spans="1:8" ht="36" customHeight="1" x14ac:dyDescent="0.25">
      <c r="A24" s="1" t="s">
        <v>3</v>
      </c>
      <c r="B24" s="2" t="s">
        <v>4</v>
      </c>
      <c r="C24" s="2" t="s">
        <v>5</v>
      </c>
      <c r="D24" s="2" t="s">
        <v>6</v>
      </c>
      <c r="E24" s="2" t="s">
        <v>17</v>
      </c>
      <c r="F24" s="60" t="s">
        <v>8</v>
      </c>
      <c r="G24" s="60"/>
    </row>
    <row r="25" spans="1:8" ht="14.25" customHeight="1" x14ac:dyDescent="0.25">
      <c r="A25" s="4">
        <v>1</v>
      </c>
      <c r="B25" s="4">
        <v>2</v>
      </c>
      <c r="C25" s="4">
        <v>3</v>
      </c>
      <c r="D25" s="4">
        <v>4</v>
      </c>
      <c r="E25" s="4">
        <v>5</v>
      </c>
      <c r="F25" s="61">
        <v>6</v>
      </c>
      <c r="G25" s="61"/>
    </row>
    <row r="26" spans="1:8" ht="24" customHeight="1" x14ac:dyDescent="0.25">
      <c r="A26" s="8" t="s">
        <v>18</v>
      </c>
      <c r="B26" s="9">
        <v>0</v>
      </c>
      <c r="C26" s="9">
        <v>0</v>
      </c>
      <c r="D26" s="9">
        <v>0</v>
      </c>
      <c r="E26" s="9">
        <v>0</v>
      </c>
      <c r="F26" s="65">
        <v>0</v>
      </c>
      <c r="G26" s="65"/>
    </row>
    <row r="27" spans="1:8" ht="24" customHeight="1" x14ac:dyDescent="0.25">
      <c r="A27" s="8" t="s">
        <v>19</v>
      </c>
      <c r="B27" s="9">
        <v>-95522.96</v>
      </c>
      <c r="C27" s="9">
        <v>140000</v>
      </c>
      <c r="D27" s="9">
        <v>71466.12</v>
      </c>
      <c r="E27" s="9">
        <f>D27/B27*100</f>
        <v>-74.815646416317065</v>
      </c>
      <c r="F27" s="65">
        <v>51.05</v>
      </c>
      <c r="G27" s="65"/>
    </row>
    <row r="28" spans="1:8" ht="24.75" customHeight="1" x14ac:dyDescent="0.25">
      <c r="A28" s="6" t="s">
        <v>20</v>
      </c>
      <c r="B28" s="7">
        <v>-95522.96</v>
      </c>
      <c r="C28" s="7">
        <v>-140000</v>
      </c>
      <c r="D28" s="7">
        <v>-71466.12</v>
      </c>
      <c r="E28" s="57">
        <f>D28/B28*100</f>
        <v>74.815646416317065</v>
      </c>
      <c r="F28" s="63">
        <v>51.05</v>
      </c>
      <c r="G28" s="63"/>
    </row>
    <row r="29" spans="1:8" ht="17.25" customHeight="1" x14ac:dyDescent="0.25"/>
    <row r="30" spans="1:8" ht="12.75" customHeight="1" x14ac:dyDescent="0.25">
      <c r="A30" s="58" t="s">
        <v>21</v>
      </c>
      <c r="B30" s="58"/>
      <c r="C30" s="58"/>
      <c r="D30" s="58"/>
      <c r="E30" s="58"/>
      <c r="F30" s="58"/>
      <c r="G30" s="58"/>
      <c r="H30" s="58"/>
    </row>
    <row r="31" spans="1:8" ht="6.75" customHeight="1" x14ac:dyDescent="0.25"/>
    <row r="32" spans="1:8" ht="36.75" customHeight="1" x14ac:dyDescent="0.25">
      <c r="A32" s="1" t="s">
        <v>3</v>
      </c>
      <c r="B32" s="2" t="s">
        <v>4</v>
      </c>
      <c r="C32" s="2" t="s">
        <v>5</v>
      </c>
      <c r="D32" s="2" t="s">
        <v>6</v>
      </c>
      <c r="E32" s="1" t="s">
        <v>7</v>
      </c>
      <c r="F32" s="60" t="s">
        <v>8</v>
      </c>
      <c r="G32" s="60"/>
    </row>
    <row r="33" spans="1:7" ht="14.25" customHeight="1" x14ac:dyDescent="0.25">
      <c r="A33" s="4">
        <v>1</v>
      </c>
      <c r="B33" s="4">
        <v>2</v>
      </c>
      <c r="C33" s="4">
        <v>3</v>
      </c>
      <c r="D33" s="4">
        <v>4</v>
      </c>
      <c r="E33" s="4">
        <v>5</v>
      </c>
      <c r="F33" s="61">
        <v>6</v>
      </c>
      <c r="G33" s="61"/>
    </row>
    <row r="34" spans="1:7" ht="24" customHeight="1" x14ac:dyDescent="0.25">
      <c r="A34" s="11" t="s">
        <v>22</v>
      </c>
      <c r="B34" s="12">
        <v>0</v>
      </c>
      <c r="C34" s="12">
        <v>0</v>
      </c>
      <c r="D34" s="12">
        <v>-267446.68</v>
      </c>
      <c r="E34" s="12">
        <v>0</v>
      </c>
      <c r="F34" s="62">
        <v>0</v>
      </c>
      <c r="G34" s="62"/>
    </row>
    <row r="35" spans="1:7" ht="24" customHeight="1" x14ac:dyDescent="0.25">
      <c r="A35" s="6" t="s">
        <v>23</v>
      </c>
      <c r="B35" s="7">
        <v>0</v>
      </c>
      <c r="C35" s="7">
        <v>0</v>
      </c>
      <c r="D35" s="7">
        <v>-267446.68</v>
      </c>
      <c r="E35" s="7">
        <v>0</v>
      </c>
      <c r="F35" s="63">
        <v>0</v>
      </c>
      <c r="G35" s="63"/>
    </row>
    <row r="36" spans="1:7" ht="50.25" customHeight="1" x14ac:dyDescent="0.25"/>
    <row r="37" spans="1:7" ht="25.5" customHeight="1" x14ac:dyDescent="0.25">
      <c r="A37" s="13" t="s">
        <v>24</v>
      </c>
      <c r="B37" s="14">
        <v>-7403.19</v>
      </c>
      <c r="C37" s="14"/>
      <c r="D37" s="14">
        <v>220926.38</v>
      </c>
      <c r="E37" s="14"/>
      <c r="F37" s="64"/>
      <c r="G37" s="64"/>
    </row>
    <row r="38" spans="1:7" ht="21" customHeight="1" x14ac:dyDescent="0.25"/>
    <row r="39" spans="1:7" ht="53.25" customHeight="1" x14ac:dyDescent="0.25">
      <c r="A39" s="59"/>
      <c r="B39" s="59"/>
      <c r="C39" s="59"/>
      <c r="D39" s="59"/>
      <c r="E39" s="59"/>
      <c r="F39" s="59"/>
    </row>
  </sheetData>
  <mergeCells count="27">
    <mergeCell ref="A1:E1"/>
    <mergeCell ref="A2:H2"/>
    <mergeCell ref="A8:H8"/>
    <mergeCell ref="A10:H10"/>
    <mergeCell ref="A5:E5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22:H22"/>
    <mergeCell ref="F24:G24"/>
    <mergeCell ref="F25:G25"/>
    <mergeCell ref="F26:G26"/>
    <mergeCell ref="F27:G27"/>
    <mergeCell ref="F28:G28"/>
    <mergeCell ref="A30:H30"/>
    <mergeCell ref="A39:F39"/>
    <mergeCell ref="F32:G32"/>
    <mergeCell ref="F33:G33"/>
    <mergeCell ref="F34:G34"/>
    <mergeCell ref="F35:G35"/>
    <mergeCell ref="F37:G37"/>
  </mergeCells>
  <pageMargins left="0.70866137742996216" right="0.59055119752883911" top="0.59055119752883911" bottom="0.59055119752883911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6"/>
  <sheetViews>
    <sheetView tabSelected="1" topLeftCell="A91" workbookViewId="0">
      <selection activeCell="F58" sqref="F58"/>
    </sheetView>
  </sheetViews>
  <sheetFormatPr defaultRowHeight="15" x14ac:dyDescent="0.25"/>
  <cols>
    <col min="2" max="2" width="26.28515625" customWidth="1"/>
    <col min="3" max="3" width="13.42578125" customWidth="1"/>
    <col min="4" max="4" width="12.42578125" customWidth="1"/>
    <col min="5" max="5" width="13.5703125" customWidth="1"/>
    <col min="6" max="6" width="9.140625" customWidth="1"/>
    <col min="7" max="7" width="7" customWidth="1"/>
  </cols>
  <sheetData>
    <row r="1" spans="1:7" x14ac:dyDescent="0.25">
      <c r="C1" t="s">
        <v>525</v>
      </c>
    </row>
    <row r="2" spans="1:7" x14ac:dyDescent="0.25">
      <c r="A2" s="67" t="s">
        <v>25</v>
      </c>
      <c r="B2" s="67"/>
      <c r="C2" s="67"/>
      <c r="D2" s="67"/>
      <c r="E2" s="67"/>
      <c r="F2" s="67"/>
      <c r="G2" s="67"/>
    </row>
    <row r="4" spans="1:7" x14ac:dyDescent="0.25">
      <c r="A4" s="69" t="s">
        <v>26</v>
      </c>
      <c r="B4" s="69"/>
      <c r="C4" s="69"/>
      <c r="D4" s="69"/>
      <c r="E4" s="69"/>
      <c r="F4" s="69"/>
      <c r="G4" s="69"/>
    </row>
    <row r="6" spans="1:7" ht="33.75" x14ac:dyDescent="0.25">
      <c r="A6" s="70" t="s">
        <v>3</v>
      </c>
      <c r="B6" s="70"/>
      <c r="C6" s="16" t="s">
        <v>27</v>
      </c>
      <c r="D6" s="16" t="s">
        <v>5</v>
      </c>
      <c r="E6" s="16" t="s">
        <v>28</v>
      </c>
      <c r="F6" s="17" t="s">
        <v>7</v>
      </c>
      <c r="G6" s="17" t="s">
        <v>8</v>
      </c>
    </row>
    <row r="7" spans="1:7" x14ac:dyDescent="0.25">
      <c r="A7" s="68">
        <v>1</v>
      </c>
      <c r="B7" s="68"/>
      <c r="C7" s="18">
        <v>2</v>
      </c>
      <c r="D7" s="18">
        <v>3</v>
      </c>
      <c r="E7" s="18">
        <v>4</v>
      </c>
      <c r="F7" s="18">
        <v>5</v>
      </c>
      <c r="G7" s="18">
        <v>6</v>
      </c>
    </row>
    <row r="8" spans="1:7" x14ac:dyDescent="0.25">
      <c r="A8" s="13"/>
      <c r="B8" s="19" t="s">
        <v>29</v>
      </c>
      <c r="C8" s="20">
        <v>951070.09</v>
      </c>
      <c r="D8" s="20">
        <v>3486800</v>
      </c>
      <c r="E8" s="20">
        <v>1742565.34</v>
      </c>
      <c r="F8" s="41">
        <f>E8/C8*100</f>
        <v>183.22154784617399</v>
      </c>
      <c r="G8" s="15">
        <v>49.98</v>
      </c>
    </row>
    <row r="9" spans="1:7" x14ac:dyDescent="0.25">
      <c r="A9" s="21" t="s">
        <v>30</v>
      </c>
      <c r="B9" s="19" t="s">
        <v>31</v>
      </c>
      <c r="C9" s="20">
        <v>900357.59</v>
      </c>
      <c r="D9" s="20">
        <v>3436800</v>
      </c>
      <c r="E9" s="20">
        <v>1742565.34</v>
      </c>
      <c r="F9" s="41">
        <f t="shared" ref="F9:F72" si="0">E9/C9*100</f>
        <v>193.5414727830528</v>
      </c>
      <c r="G9" s="15">
        <v>50.7</v>
      </c>
    </row>
    <row r="10" spans="1:7" x14ac:dyDescent="0.25">
      <c r="A10" s="21" t="s">
        <v>32</v>
      </c>
      <c r="B10" s="19" t="s">
        <v>33</v>
      </c>
      <c r="C10" s="20">
        <v>386101.01</v>
      </c>
      <c r="D10" s="20">
        <v>1007100</v>
      </c>
      <c r="E10" s="20">
        <v>448152.62</v>
      </c>
      <c r="F10" s="41">
        <f t="shared" si="0"/>
        <v>116.07134102032003</v>
      </c>
      <c r="G10" s="15">
        <v>44.5</v>
      </c>
    </row>
    <row r="11" spans="1:7" x14ac:dyDescent="0.25">
      <c r="A11" s="22" t="s">
        <v>34</v>
      </c>
      <c r="B11" s="23" t="s">
        <v>35</v>
      </c>
      <c r="C11" s="24">
        <v>373688.11</v>
      </c>
      <c r="D11" s="25"/>
      <c r="E11" s="24">
        <v>434768.81</v>
      </c>
      <c r="F11" s="41">
        <f t="shared" si="0"/>
        <v>116.34536886924232</v>
      </c>
      <c r="G11" s="25"/>
    </row>
    <row r="12" spans="1:7" ht="22.5" x14ac:dyDescent="0.25">
      <c r="A12" s="22" t="s">
        <v>36</v>
      </c>
      <c r="B12" s="23" t="s">
        <v>37</v>
      </c>
      <c r="C12" s="24">
        <v>373688.11</v>
      </c>
      <c r="D12" s="25"/>
      <c r="E12" s="24">
        <v>434768.81</v>
      </c>
      <c r="F12" s="41">
        <f t="shared" si="0"/>
        <v>116.34536886924232</v>
      </c>
      <c r="G12" s="25"/>
    </row>
    <row r="13" spans="1:7" x14ac:dyDescent="0.25">
      <c r="A13" s="22" t="s">
        <v>38</v>
      </c>
      <c r="B13" s="23" t="s">
        <v>39</v>
      </c>
      <c r="C13" s="24">
        <v>8099.42</v>
      </c>
      <c r="D13" s="25"/>
      <c r="E13" s="24">
        <v>9151.2999999999993</v>
      </c>
      <c r="F13" s="41">
        <f t="shared" si="0"/>
        <v>112.98710278019905</v>
      </c>
      <c r="G13" s="25"/>
    </row>
    <row r="14" spans="1:7" ht="22.5" x14ac:dyDescent="0.25">
      <c r="A14" s="22" t="s">
        <v>40</v>
      </c>
      <c r="B14" s="23" t="s">
        <v>41</v>
      </c>
      <c r="C14" s="24">
        <v>753.52</v>
      </c>
      <c r="D14" s="25"/>
      <c r="E14" s="24">
        <v>49.5</v>
      </c>
      <c r="F14" s="41">
        <f t="shared" si="0"/>
        <v>6.5691687015606748</v>
      </c>
      <c r="G14" s="25"/>
    </row>
    <row r="15" spans="1:7" x14ac:dyDescent="0.25">
      <c r="A15" s="22" t="s">
        <v>42</v>
      </c>
      <c r="B15" s="23" t="s">
        <v>43</v>
      </c>
      <c r="C15" s="24">
        <v>7345.9</v>
      </c>
      <c r="D15" s="25"/>
      <c r="E15" s="24">
        <v>9101.7999999999993</v>
      </c>
      <c r="F15" s="41">
        <f t="shared" si="0"/>
        <v>123.90312963694032</v>
      </c>
      <c r="G15" s="25"/>
    </row>
    <row r="16" spans="1:7" x14ac:dyDescent="0.25">
      <c r="A16" s="22" t="s">
        <v>44</v>
      </c>
      <c r="B16" s="23" t="s">
        <v>45</v>
      </c>
      <c r="C16" s="24">
        <v>4313.4799999999996</v>
      </c>
      <c r="D16" s="25"/>
      <c r="E16" s="24">
        <v>4232.51</v>
      </c>
      <c r="F16" s="41">
        <f t="shared" si="0"/>
        <v>98.122861355564424</v>
      </c>
      <c r="G16" s="25"/>
    </row>
    <row r="17" spans="1:7" x14ac:dyDescent="0.25">
      <c r="A17" s="22" t="s">
        <v>46</v>
      </c>
      <c r="B17" s="23" t="s">
        <v>47</v>
      </c>
      <c r="C17" s="24">
        <v>4313.4799999999996</v>
      </c>
      <c r="D17" s="25"/>
      <c r="E17" s="24">
        <v>4232.51</v>
      </c>
      <c r="F17" s="41">
        <f t="shared" si="0"/>
        <v>98.122861355564424</v>
      </c>
      <c r="G17" s="25"/>
    </row>
    <row r="18" spans="1:7" ht="33.75" x14ac:dyDescent="0.25">
      <c r="A18" s="21" t="s">
        <v>48</v>
      </c>
      <c r="B18" s="19" t="s">
        <v>49</v>
      </c>
      <c r="C18" s="20">
        <v>466570.74</v>
      </c>
      <c r="D18" s="20">
        <v>2114000</v>
      </c>
      <c r="E18" s="20">
        <v>1199441.45</v>
      </c>
      <c r="F18" s="41">
        <f t="shared" si="0"/>
        <v>257.07601166759832</v>
      </c>
      <c r="G18" s="15">
        <v>56.74</v>
      </c>
    </row>
    <row r="19" spans="1:7" ht="33.75" x14ac:dyDescent="0.25">
      <c r="A19" s="22" t="s">
        <v>50</v>
      </c>
      <c r="B19" s="23" t="s">
        <v>51</v>
      </c>
      <c r="C19" s="24">
        <v>466570.74</v>
      </c>
      <c r="D19" s="25"/>
      <c r="E19" s="24">
        <v>1165407.96</v>
      </c>
      <c r="F19" s="41">
        <f t="shared" si="0"/>
        <v>249.78162153931896</v>
      </c>
      <c r="G19" s="25"/>
    </row>
    <row r="20" spans="1:7" ht="33.75" x14ac:dyDescent="0.25">
      <c r="A20" s="22" t="s">
        <v>52</v>
      </c>
      <c r="B20" s="23" t="s">
        <v>53</v>
      </c>
      <c r="C20" s="24">
        <v>466570.74</v>
      </c>
      <c r="D20" s="25"/>
      <c r="E20" s="24">
        <v>554675.64</v>
      </c>
      <c r="F20" s="41">
        <f t="shared" si="0"/>
        <v>118.88350306750912</v>
      </c>
      <c r="G20" s="25"/>
    </row>
    <row r="21" spans="1:7" ht="33.75" x14ac:dyDescent="0.25">
      <c r="A21" s="22" t="s">
        <v>54</v>
      </c>
      <c r="B21" s="23" t="s">
        <v>55</v>
      </c>
      <c r="C21" s="24">
        <v>0</v>
      </c>
      <c r="D21" s="25"/>
      <c r="E21" s="24">
        <v>610732.31999999995</v>
      </c>
      <c r="F21" s="41"/>
      <c r="G21" s="25"/>
    </row>
    <row r="22" spans="1:7" ht="22.5" x14ac:dyDescent="0.25">
      <c r="A22" s="22" t="s">
        <v>56</v>
      </c>
      <c r="B22" s="23" t="s">
        <v>57</v>
      </c>
      <c r="C22" s="24">
        <v>0</v>
      </c>
      <c r="D22" s="25"/>
      <c r="E22" s="24">
        <v>34033.49</v>
      </c>
      <c r="F22" s="41"/>
      <c r="G22" s="25"/>
    </row>
    <row r="23" spans="1:7" ht="22.5" x14ac:dyDescent="0.25">
      <c r="A23" s="22" t="s">
        <v>58</v>
      </c>
      <c r="B23" s="23" t="s">
        <v>59</v>
      </c>
      <c r="C23" s="24">
        <v>0</v>
      </c>
      <c r="D23" s="25"/>
      <c r="E23" s="24">
        <v>34033.49</v>
      </c>
      <c r="F23" s="41"/>
      <c r="G23" s="25"/>
    </row>
    <row r="24" spans="1:7" x14ac:dyDescent="0.25">
      <c r="A24" s="21" t="s">
        <v>60</v>
      </c>
      <c r="B24" s="19" t="s">
        <v>61</v>
      </c>
      <c r="C24" s="20">
        <v>3616.42</v>
      </c>
      <c r="D24" s="20">
        <v>4500</v>
      </c>
      <c r="E24" s="20">
        <v>2964.97</v>
      </c>
      <c r="F24" s="41">
        <f t="shared" si="0"/>
        <v>81.986329021518515</v>
      </c>
      <c r="G24" s="15">
        <v>65.89</v>
      </c>
    </row>
    <row r="25" spans="1:7" x14ac:dyDescent="0.25">
      <c r="A25" s="22" t="s">
        <v>62</v>
      </c>
      <c r="B25" s="23" t="s">
        <v>63</v>
      </c>
      <c r="C25" s="24">
        <v>3616.42</v>
      </c>
      <c r="D25" s="25"/>
      <c r="E25" s="24">
        <v>2964.97</v>
      </c>
      <c r="F25" s="41">
        <f t="shared" si="0"/>
        <v>81.986329021518515</v>
      </c>
      <c r="G25" s="25"/>
    </row>
    <row r="26" spans="1:7" ht="22.5" x14ac:dyDescent="0.25">
      <c r="A26" s="22" t="s">
        <v>64</v>
      </c>
      <c r="B26" s="23" t="s">
        <v>65</v>
      </c>
      <c r="C26" s="24">
        <v>1028.18</v>
      </c>
      <c r="D26" s="25"/>
      <c r="E26" s="24">
        <v>557.17999999999995</v>
      </c>
      <c r="F26" s="41">
        <f t="shared" si="0"/>
        <v>54.190900425995437</v>
      </c>
      <c r="G26" s="25"/>
    </row>
    <row r="27" spans="1:7" ht="22.5" x14ac:dyDescent="0.25">
      <c r="A27" s="22" t="s">
        <v>66</v>
      </c>
      <c r="B27" s="23" t="s">
        <v>67</v>
      </c>
      <c r="C27" s="24">
        <v>2588.2399999999998</v>
      </c>
      <c r="D27" s="25"/>
      <c r="E27" s="24">
        <v>2407.79</v>
      </c>
      <c r="F27" s="41">
        <f t="shared" si="0"/>
        <v>93.028080858034812</v>
      </c>
      <c r="G27" s="25"/>
    </row>
    <row r="28" spans="1:7" ht="45" x14ac:dyDescent="0.25">
      <c r="A28" s="21" t="s">
        <v>68</v>
      </c>
      <c r="B28" s="19" t="s">
        <v>69</v>
      </c>
      <c r="C28" s="20">
        <v>44069.42</v>
      </c>
      <c r="D28" s="20">
        <v>244000</v>
      </c>
      <c r="E28" s="20">
        <v>72431.820000000007</v>
      </c>
      <c r="F28" s="41">
        <f t="shared" si="0"/>
        <v>164.35845990258099</v>
      </c>
      <c r="G28" s="15">
        <v>29.69</v>
      </c>
    </row>
    <row r="29" spans="1:7" x14ac:dyDescent="0.25">
      <c r="A29" s="22" t="s">
        <v>70</v>
      </c>
      <c r="B29" s="23" t="s">
        <v>71</v>
      </c>
      <c r="C29" s="24">
        <v>11280.46</v>
      </c>
      <c r="D29" s="25"/>
      <c r="E29" s="24">
        <v>51955.67</v>
      </c>
      <c r="F29" s="41">
        <f t="shared" si="0"/>
        <v>460.58112878375528</v>
      </c>
      <c r="G29" s="25"/>
    </row>
    <row r="30" spans="1:7" x14ac:dyDescent="0.25">
      <c r="A30" s="22" t="s">
        <v>72</v>
      </c>
      <c r="B30" s="23" t="s">
        <v>73</v>
      </c>
      <c r="C30" s="24">
        <v>2691.3</v>
      </c>
      <c r="D30" s="25"/>
      <c r="E30" s="24">
        <v>169.46</v>
      </c>
      <c r="F30" s="41">
        <f t="shared" si="0"/>
        <v>6.2965852933526554</v>
      </c>
      <c r="G30" s="25"/>
    </row>
    <row r="31" spans="1:7" x14ac:dyDescent="0.25">
      <c r="A31" s="22" t="s">
        <v>74</v>
      </c>
      <c r="B31" s="23" t="s">
        <v>75</v>
      </c>
      <c r="C31" s="24">
        <v>641.27</v>
      </c>
      <c r="D31" s="25"/>
      <c r="E31" s="24">
        <v>2044.16</v>
      </c>
      <c r="F31" s="41">
        <f t="shared" si="0"/>
        <v>318.76744584964212</v>
      </c>
      <c r="G31" s="25"/>
    </row>
    <row r="32" spans="1:7" x14ac:dyDescent="0.25">
      <c r="A32" s="22" t="s">
        <v>76</v>
      </c>
      <c r="B32" s="23" t="s">
        <v>77</v>
      </c>
      <c r="C32" s="24">
        <v>7947.89</v>
      </c>
      <c r="D32" s="25"/>
      <c r="E32" s="24">
        <v>49742.05</v>
      </c>
      <c r="F32" s="41">
        <f t="shared" si="0"/>
        <v>625.85227022517927</v>
      </c>
      <c r="G32" s="25"/>
    </row>
    <row r="33" spans="1:7" x14ac:dyDescent="0.25">
      <c r="A33" s="22" t="s">
        <v>78</v>
      </c>
      <c r="B33" s="23" t="s">
        <v>79</v>
      </c>
      <c r="C33" s="24">
        <v>32788.959999999999</v>
      </c>
      <c r="D33" s="25"/>
      <c r="E33" s="24">
        <v>20476.150000000001</v>
      </c>
      <c r="F33" s="41">
        <f t="shared" si="0"/>
        <v>62.448305771210798</v>
      </c>
      <c r="G33" s="25"/>
    </row>
    <row r="34" spans="1:7" x14ac:dyDescent="0.25">
      <c r="A34" s="22" t="s">
        <v>80</v>
      </c>
      <c r="B34" s="23" t="s">
        <v>81</v>
      </c>
      <c r="C34" s="24">
        <v>280.26</v>
      </c>
      <c r="D34" s="25"/>
      <c r="E34" s="24">
        <v>575.44000000000005</v>
      </c>
      <c r="F34" s="41">
        <f t="shared" si="0"/>
        <v>205.32362805965892</v>
      </c>
      <c r="G34" s="25"/>
    </row>
    <row r="35" spans="1:7" x14ac:dyDescent="0.25">
      <c r="A35" s="22" t="s">
        <v>82</v>
      </c>
      <c r="B35" s="23" t="s">
        <v>83</v>
      </c>
      <c r="C35" s="24">
        <v>32508.7</v>
      </c>
      <c r="D35" s="25"/>
      <c r="E35" s="24">
        <v>19900.71</v>
      </c>
      <c r="F35" s="41">
        <f t="shared" si="0"/>
        <v>61.216566642160394</v>
      </c>
      <c r="G35" s="25"/>
    </row>
    <row r="36" spans="1:7" ht="45" x14ac:dyDescent="0.25">
      <c r="A36" s="21" t="s">
        <v>84</v>
      </c>
      <c r="B36" s="19" t="s">
        <v>85</v>
      </c>
      <c r="C36" s="20">
        <v>0</v>
      </c>
      <c r="D36" s="20">
        <v>57200</v>
      </c>
      <c r="E36" s="20">
        <v>19572.599999999999</v>
      </c>
      <c r="F36" s="41"/>
      <c r="G36" s="15">
        <v>34.22</v>
      </c>
    </row>
    <row r="37" spans="1:7" ht="22.5" x14ac:dyDescent="0.25">
      <c r="A37" s="22" t="s">
        <v>86</v>
      </c>
      <c r="B37" s="23" t="s">
        <v>87</v>
      </c>
      <c r="C37" s="24">
        <v>0</v>
      </c>
      <c r="D37" s="25"/>
      <c r="E37" s="24">
        <v>19572.599999999999</v>
      </c>
      <c r="F37" s="41"/>
      <c r="G37" s="25"/>
    </row>
    <row r="38" spans="1:7" x14ac:dyDescent="0.25">
      <c r="A38" s="22" t="s">
        <v>88</v>
      </c>
      <c r="B38" s="23" t="s">
        <v>89</v>
      </c>
      <c r="C38" s="24">
        <v>0</v>
      </c>
      <c r="D38" s="25"/>
      <c r="E38" s="24">
        <v>19572.599999999999</v>
      </c>
      <c r="F38" s="41"/>
      <c r="G38" s="25"/>
    </row>
    <row r="39" spans="1:7" ht="22.5" x14ac:dyDescent="0.25">
      <c r="A39" s="21" t="s">
        <v>90</v>
      </c>
      <c r="B39" s="19" t="s">
        <v>91</v>
      </c>
      <c r="C39" s="20">
        <v>0</v>
      </c>
      <c r="D39" s="20">
        <v>10000</v>
      </c>
      <c r="E39" s="20">
        <v>1.88</v>
      </c>
      <c r="F39" s="41"/>
      <c r="G39" s="15">
        <v>0.02</v>
      </c>
    </row>
    <row r="40" spans="1:7" x14ac:dyDescent="0.25">
      <c r="A40" s="22" t="s">
        <v>92</v>
      </c>
      <c r="B40" s="23" t="s">
        <v>93</v>
      </c>
      <c r="C40" s="24">
        <v>0</v>
      </c>
      <c r="D40" s="25"/>
      <c r="E40" s="24">
        <v>1.88</v>
      </c>
      <c r="F40" s="41"/>
      <c r="G40" s="25"/>
    </row>
    <row r="41" spans="1:7" x14ac:dyDescent="0.25">
      <c r="A41" s="22" t="s">
        <v>94</v>
      </c>
      <c r="B41" s="23" t="s">
        <v>93</v>
      </c>
      <c r="C41" s="24">
        <v>0</v>
      </c>
      <c r="D41" s="25"/>
      <c r="E41" s="24">
        <v>1.88</v>
      </c>
      <c r="F41" s="41"/>
      <c r="G41" s="25"/>
    </row>
    <row r="42" spans="1:7" ht="22.5" x14ac:dyDescent="0.25">
      <c r="A42" s="21" t="s">
        <v>95</v>
      </c>
      <c r="B42" s="19" t="s">
        <v>96</v>
      </c>
      <c r="C42" s="20">
        <v>50712.5</v>
      </c>
      <c r="D42" s="20">
        <v>50000</v>
      </c>
      <c r="E42" s="20">
        <v>0</v>
      </c>
      <c r="F42" s="41">
        <f t="shared" si="0"/>
        <v>0</v>
      </c>
      <c r="G42" s="15">
        <v>0</v>
      </c>
    </row>
    <row r="43" spans="1:7" ht="33.75" x14ac:dyDescent="0.25">
      <c r="A43" s="21" t="s">
        <v>97</v>
      </c>
      <c r="B43" s="19" t="s">
        <v>98</v>
      </c>
      <c r="C43" s="20">
        <v>50712.5</v>
      </c>
      <c r="D43" s="20">
        <v>50000</v>
      </c>
      <c r="E43" s="20">
        <v>0</v>
      </c>
      <c r="F43" s="41">
        <f t="shared" si="0"/>
        <v>0</v>
      </c>
      <c r="G43" s="15">
        <v>0</v>
      </c>
    </row>
    <row r="44" spans="1:7" ht="33.75" x14ac:dyDescent="0.25">
      <c r="A44" s="70" t="s">
        <v>3</v>
      </c>
      <c r="B44" s="70"/>
      <c r="C44" s="16" t="s">
        <v>27</v>
      </c>
      <c r="D44" s="16" t="s">
        <v>5</v>
      </c>
      <c r="E44" s="16" t="s">
        <v>28</v>
      </c>
      <c r="F44" s="17" t="s">
        <v>7</v>
      </c>
      <c r="G44" s="17" t="s">
        <v>8</v>
      </c>
    </row>
    <row r="45" spans="1:7" x14ac:dyDescent="0.25">
      <c r="A45" s="68">
        <v>1</v>
      </c>
      <c r="B45" s="68"/>
      <c r="C45" s="18">
        <v>2</v>
      </c>
      <c r="D45" s="18">
        <v>3</v>
      </c>
      <c r="E45" s="18">
        <v>4</v>
      </c>
      <c r="F45" s="41">
        <f t="shared" si="0"/>
        <v>200</v>
      </c>
      <c r="G45" s="18">
        <v>6</v>
      </c>
    </row>
    <row r="46" spans="1:7" x14ac:dyDescent="0.25">
      <c r="A46" s="13"/>
      <c r="B46" s="19" t="s">
        <v>99</v>
      </c>
      <c r="C46" s="20">
        <f>C47+C106</f>
        <v>874228.5</v>
      </c>
      <c r="D46" s="20">
        <v>3346800</v>
      </c>
      <c r="E46" s="20">
        <v>1182726.1599999999</v>
      </c>
      <c r="F46" s="41">
        <f t="shared" si="0"/>
        <v>135.28798935289799</v>
      </c>
      <c r="G46" s="15">
        <v>35.340000000000003</v>
      </c>
    </row>
    <row r="47" spans="1:7" x14ac:dyDescent="0.25">
      <c r="A47" s="21" t="s">
        <v>100</v>
      </c>
      <c r="B47" s="19" t="s">
        <v>101</v>
      </c>
      <c r="C47" s="20">
        <v>623946.82999999996</v>
      </c>
      <c r="D47" s="20">
        <v>2054300</v>
      </c>
      <c r="E47" s="20">
        <v>928814.03</v>
      </c>
      <c r="F47" s="41">
        <f t="shared" si="0"/>
        <v>148.86108644866425</v>
      </c>
      <c r="G47" s="15">
        <v>45.21</v>
      </c>
    </row>
    <row r="48" spans="1:7" x14ac:dyDescent="0.25">
      <c r="A48" s="21" t="s">
        <v>102</v>
      </c>
      <c r="B48" s="19" t="s">
        <v>103</v>
      </c>
      <c r="C48" s="20">
        <v>239128.88</v>
      </c>
      <c r="D48" s="20">
        <v>693800</v>
      </c>
      <c r="E48" s="20">
        <v>327010.65999999997</v>
      </c>
      <c r="F48" s="41">
        <f t="shared" si="0"/>
        <v>136.75080149248387</v>
      </c>
      <c r="G48" s="15">
        <v>47.13</v>
      </c>
    </row>
    <row r="49" spans="1:7" x14ac:dyDescent="0.25">
      <c r="A49" s="22" t="s">
        <v>104</v>
      </c>
      <c r="B49" s="23" t="s">
        <v>105</v>
      </c>
      <c r="C49" s="24">
        <v>224527.59</v>
      </c>
      <c r="D49" s="25"/>
      <c r="E49" s="24">
        <v>260695.38</v>
      </c>
      <c r="F49" s="41">
        <f t="shared" si="0"/>
        <v>116.10839451846431</v>
      </c>
      <c r="G49" s="25"/>
    </row>
    <row r="50" spans="1:7" x14ac:dyDescent="0.25">
      <c r="A50" s="22" t="s">
        <v>106</v>
      </c>
      <c r="B50" s="23" t="s">
        <v>107</v>
      </c>
      <c r="C50" s="24">
        <v>224527.59</v>
      </c>
      <c r="D50" s="25"/>
      <c r="E50" s="24">
        <v>260695.38</v>
      </c>
      <c r="F50" s="41">
        <f t="shared" si="0"/>
        <v>116.10839451846431</v>
      </c>
      <c r="G50" s="25"/>
    </row>
    <row r="51" spans="1:7" x14ac:dyDescent="0.25">
      <c r="A51" s="22" t="s">
        <v>108</v>
      </c>
      <c r="B51" s="23" t="s">
        <v>109</v>
      </c>
      <c r="C51" s="24">
        <v>8635</v>
      </c>
      <c r="D51" s="25"/>
      <c r="E51" s="24">
        <v>23389.06</v>
      </c>
      <c r="F51" s="41">
        <f t="shared" si="0"/>
        <v>270.86346265199768</v>
      </c>
      <c r="G51" s="25"/>
    </row>
    <row r="52" spans="1:7" x14ac:dyDescent="0.25">
      <c r="A52" s="22" t="s">
        <v>110</v>
      </c>
      <c r="B52" s="23" t="s">
        <v>109</v>
      </c>
      <c r="C52" s="24">
        <v>8635</v>
      </c>
      <c r="D52" s="25"/>
      <c r="E52" s="24">
        <v>23389.06</v>
      </c>
      <c r="F52" s="41">
        <f t="shared" si="0"/>
        <v>270.86346265199768</v>
      </c>
      <c r="G52" s="25"/>
    </row>
    <row r="53" spans="1:7" x14ac:dyDescent="0.25">
      <c r="A53" s="22" t="s">
        <v>111</v>
      </c>
      <c r="B53" s="23" t="s">
        <v>112</v>
      </c>
      <c r="C53" s="24">
        <v>5966.29</v>
      </c>
      <c r="D53" s="25"/>
      <c r="E53" s="24">
        <v>42926.22</v>
      </c>
      <c r="F53" s="41">
        <f t="shared" si="0"/>
        <v>719.47927438994759</v>
      </c>
      <c r="G53" s="25"/>
    </row>
    <row r="54" spans="1:7" ht="22.5" x14ac:dyDescent="0.25">
      <c r="A54" s="22" t="s">
        <v>113</v>
      </c>
      <c r="B54" s="23" t="s">
        <v>114</v>
      </c>
      <c r="C54" s="24">
        <v>5966.29</v>
      </c>
      <c r="D54" s="25"/>
      <c r="E54" s="24">
        <v>42926.22</v>
      </c>
      <c r="F54" s="41">
        <f t="shared" si="0"/>
        <v>719.47927438994759</v>
      </c>
      <c r="G54" s="25"/>
    </row>
    <row r="55" spans="1:7" x14ac:dyDescent="0.25">
      <c r="A55" s="21" t="s">
        <v>115</v>
      </c>
      <c r="B55" s="19" t="s">
        <v>116</v>
      </c>
      <c r="C55" s="20">
        <v>243759.76</v>
      </c>
      <c r="D55" s="20">
        <v>762950</v>
      </c>
      <c r="E55" s="20">
        <v>354764.09</v>
      </c>
      <c r="F55" s="41">
        <f t="shared" si="0"/>
        <v>145.53841454389357</v>
      </c>
      <c r="G55" s="15">
        <v>46.5</v>
      </c>
    </row>
    <row r="56" spans="1:7" x14ac:dyDescent="0.25">
      <c r="A56" s="22" t="s">
        <v>117</v>
      </c>
      <c r="B56" s="23" t="s">
        <v>118</v>
      </c>
      <c r="C56" s="24">
        <v>995.81</v>
      </c>
      <c r="D56" s="25"/>
      <c r="E56" s="24">
        <v>13290.53</v>
      </c>
      <c r="F56" s="41">
        <f t="shared" si="0"/>
        <v>1334.6451632339504</v>
      </c>
      <c r="G56" s="25"/>
    </row>
    <row r="57" spans="1:7" ht="22.5" x14ac:dyDescent="0.25">
      <c r="A57" s="22" t="s">
        <v>119</v>
      </c>
      <c r="B57" s="23" t="s">
        <v>120</v>
      </c>
      <c r="C57" s="24">
        <v>814.47</v>
      </c>
      <c r="D57" s="25"/>
      <c r="E57" s="24">
        <v>10352.379999999999</v>
      </c>
      <c r="F57" s="41">
        <f t="shared" si="0"/>
        <v>1271.0572519552591</v>
      </c>
      <c r="G57" s="25"/>
    </row>
    <row r="58" spans="1:7" x14ac:dyDescent="0.25">
      <c r="A58" s="22" t="s">
        <v>121</v>
      </c>
      <c r="B58" s="23" t="s">
        <v>122</v>
      </c>
      <c r="C58" s="24">
        <v>0</v>
      </c>
      <c r="D58" s="25"/>
      <c r="E58" s="24">
        <v>2313.6799999999998</v>
      </c>
      <c r="F58" s="41"/>
      <c r="G58" s="25"/>
    </row>
    <row r="59" spans="1:7" ht="22.5" x14ac:dyDescent="0.25">
      <c r="A59" s="22" t="s">
        <v>123</v>
      </c>
      <c r="B59" s="23" t="s">
        <v>124</v>
      </c>
      <c r="C59" s="24">
        <v>181.34</v>
      </c>
      <c r="D59" s="25"/>
      <c r="E59" s="24">
        <v>624.47</v>
      </c>
      <c r="F59" s="41">
        <f t="shared" si="0"/>
        <v>344.36417778758135</v>
      </c>
      <c r="G59" s="25"/>
    </row>
    <row r="60" spans="1:7" x14ac:dyDescent="0.25">
      <c r="A60" s="22" t="s">
        <v>125</v>
      </c>
      <c r="B60" s="23" t="s">
        <v>126</v>
      </c>
      <c r="C60" s="24">
        <v>15642.98</v>
      </c>
      <c r="D60" s="25"/>
      <c r="E60" s="24">
        <v>65267.12</v>
      </c>
      <c r="F60" s="41">
        <f t="shared" si="0"/>
        <v>417.22945372301189</v>
      </c>
      <c r="G60" s="25"/>
    </row>
    <row r="61" spans="1:7" ht="22.5" x14ac:dyDescent="0.25">
      <c r="A61" s="22" t="s">
        <v>127</v>
      </c>
      <c r="B61" s="23" t="s">
        <v>128</v>
      </c>
      <c r="C61" s="24">
        <v>2239.04</v>
      </c>
      <c r="D61" s="25"/>
      <c r="E61" s="24">
        <v>9462.7199999999993</v>
      </c>
      <c r="F61" s="41">
        <f t="shared" si="0"/>
        <v>422.62398170644559</v>
      </c>
      <c r="G61" s="25"/>
    </row>
    <row r="62" spans="1:7" x14ac:dyDescent="0.25">
      <c r="A62" s="22" t="s">
        <v>129</v>
      </c>
      <c r="B62" s="23" t="s">
        <v>130</v>
      </c>
      <c r="C62" s="24">
        <v>0</v>
      </c>
      <c r="D62" s="25"/>
      <c r="E62" s="24">
        <v>23679.72</v>
      </c>
      <c r="F62" s="41"/>
      <c r="G62" s="25"/>
    </row>
    <row r="63" spans="1:7" x14ac:dyDescent="0.25">
      <c r="A63" s="22" t="s">
        <v>131</v>
      </c>
      <c r="B63" s="23" t="s">
        <v>132</v>
      </c>
      <c r="C63" s="24">
        <v>13322.2</v>
      </c>
      <c r="D63" s="25"/>
      <c r="E63" s="24">
        <v>23130.78</v>
      </c>
      <c r="F63" s="41">
        <f t="shared" si="0"/>
        <v>173.62582756601762</v>
      </c>
      <c r="G63" s="25"/>
    </row>
    <row r="64" spans="1:7" ht="22.5" x14ac:dyDescent="0.25">
      <c r="A64" s="22" t="s">
        <v>133</v>
      </c>
      <c r="B64" s="23" t="s">
        <v>134</v>
      </c>
      <c r="C64" s="24">
        <v>0</v>
      </c>
      <c r="D64" s="25"/>
      <c r="E64" s="24">
        <v>357.72</v>
      </c>
      <c r="F64" s="41"/>
      <c r="G64" s="25"/>
    </row>
    <row r="65" spans="1:7" x14ac:dyDescent="0.25">
      <c r="A65" s="22" t="s">
        <v>135</v>
      </c>
      <c r="B65" s="23" t="s">
        <v>136</v>
      </c>
      <c r="C65" s="24">
        <v>81.739999999999995</v>
      </c>
      <c r="D65" s="25"/>
      <c r="E65" s="24">
        <v>7857.32</v>
      </c>
      <c r="F65" s="41">
        <f t="shared" si="0"/>
        <v>9612.5764619525326</v>
      </c>
      <c r="G65" s="25"/>
    </row>
    <row r="66" spans="1:7" ht="22.5" x14ac:dyDescent="0.25">
      <c r="A66" s="22" t="s">
        <v>137</v>
      </c>
      <c r="B66" s="23" t="s">
        <v>138</v>
      </c>
      <c r="C66" s="24">
        <v>0</v>
      </c>
      <c r="D66" s="25"/>
      <c r="E66" s="24">
        <v>778.86</v>
      </c>
      <c r="F66" s="41"/>
      <c r="G66" s="25"/>
    </row>
    <row r="67" spans="1:7" x14ac:dyDescent="0.25">
      <c r="A67" s="22" t="s">
        <v>139</v>
      </c>
      <c r="B67" s="23" t="s">
        <v>140</v>
      </c>
      <c r="C67" s="24">
        <v>193591.16</v>
      </c>
      <c r="D67" s="25"/>
      <c r="E67" s="24">
        <v>187978.86</v>
      </c>
      <c r="F67" s="41">
        <f t="shared" si="0"/>
        <v>97.10095233687322</v>
      </c>
      <c r="G67" s="25"/>
    </row>
    <row r="68" spans="1:7" ht="22.5" x14ac:dyDescent="0.25">
      <c r="A68" s="22" t="s">
        <v>141</v>
      </c>
      <c r="B68" s="23" t="s">
        <v>142</v>
      </c>
      <c r="C68" s="24">
        <v>2745.17</v>
      </c>
      <c r="D68" s="25"/>
      <c r="E68" s="24">
        <v>4083.78</v>
      </c>
      <c r="F68" s="41">
        <f t="shared" si="0"/>
        <v>148.76237172925539</v>
      </c>
      <c r="G68" s="25"/>
    </row>
    <row r="69" spans="1:7" ht="22.5" x14ac:dyDescent="0.25">
      <c r="A69" s="22" t="s">
        <v>143</v>
      </c>
      <c r="B69" s="23" t="s">
        <v>144</v>
      </c>
      <c r="C69" s="24">
        <v>138932.72</v>
      </c>
      <c r="D69" s="25"/>
      <c r="E69" s="24">
        <v>129779.23</v>
      </c>
      <c r="F69" s="41">
        <f t="shared" si="0"/>
        <v>93.411566404227884</v>
      </c>
      <c r="G69" s="25"/>
    </row>
    <row r="70" spans="1:7" x14ac:dyDescent="0.25">
      <c r="A70" s="22" t="s">
        <v>145</v>
      </c>
      <c r="B70" s="23" t="s">
        <v>146</v>
      </c>
      <c r="C70" s="24">
        <v>0</v>
      </c>
      <c r="D70" s="25"/>
      <c r="E70" s="24">
        <v>1346.25</v>
      </c>
      <c r="F70" s="41"/>
      <c r="G70" s="25"/>
    </row>
    <row r="71" spans="1:7" x14ac:dyDescent="0.25">
      <c r="A71" s="22" t="s">
        <v>147</v>
      </c>
      <c r="B71" s="23" t="s">
        <v>148</v>
      </c>
      <c r="C71" s="24">
        <v>448.96</v>
      </c>
      <c r="D71" s="25"/>
      <c r="E71" s="24">
        <v>2843.92</v>
      </c>
      <c r="F71" s="41">
        <f t="shared" si="0"/>
        <v>633.44618674269429</v>
      </c>
      <c r="G71" s="25"/>
    </row>
    <row r="72" spans="1:7" x14ac:dyDescent="0.25">
      <c r="A72" s="22" t="s">
        <v>149</v>
      </c>
      <c r="B72" s="23" t="s">
        <v>150</v>
      </c>
      <c r="C72" s="24">
        <v>9186.4500000000007</v>
      </c>
      <c r="D72" s="25"/>
      <c r="E72" s="24">
        <v>12471.79</v>
      </c>
      <c r="F72" s="41">
        <f t="shared" si="0"/>
        <v>135.76288990850657</v>
      </c>
      <c r="G72" s="25"/>
    </row>
    <row r="73" spans="1:7" x14ac:dyDescent="0.25">
      <c r="A73" s="22" t="s">
        <v>151</v>
      </c>
      <c r="B73" s="23" t="s">
        <v>152</v>
      </c>
      <c r="C73" s="24">
        <v>30434.89</v>
      </c>
      <c r="D73" s="25"/>
      <c r="E73" s="24">
        <v>15145.87</v>
      </c>
      <c r="F73" s="41">
        <f t="shared" ref="F73:F114" si="1">E73/C73*100</f>
        <v>49.764825829828865</v>
      </c>
      <c r="G73" s="25"/>
    </row>
    <row r="74" spans="1:7" x14ac:dyDescent="0.25">
      <c r="A74" s="22" t="s">
        <v>153</v>
      </c>
      <c r="B74" s="23" t="s">
        <v>154</v>
      </c>
      <c r="C74" s="24">
        <v>4948.75</v>
      </c>
      <c r="D74" s="25"/>
      <c r="E74" s="24">
        <v>8870.9500000000007</v>
      </c>
      <c r="F74" s="41">
        <f t="shared" si="1"/>
        <v>179.25637787320034</v>
      </c>
      <c r="G74" s="25"/>
    </row>
    <row r="75" spans="1:7" x14ac:dyDescent="0.25">
      <c r="A75" s="22" t="s">
        <v>155</v>
      </c>
      <c r="B75" s="23" t="s">
        <v>156</v>
      </c>
      <c r="C75" s="24">
        <v>6903.22</v>
      </c>
      <c r="D75" s="25"/>
      <c r="E75" s="24">
        <v>13437.07</v>
      </c>
      <c r="F75" s="41">
        <f t="shared" si="1"/>
        <v>194.64930858353057</v>
      </c>
      <c r="G75" s="25"/>
    </row>
    <row r="76" spans="1:7" ht="22.5" x14ac:dyDescent="0.25">
      <c r="A76" s="22" t="s">
        <v>157</v>
      </c>
      <c r="B76" s="23" t="s">
        <v>158</v>
      </c>
      <c r="C76" s="24">
        <v>2716.54</v>
      </c>
      <c r="D76" s="25"/>
      <c r="E76" s="24">
        <v>5827.05</v>
      </c>
      <c r="F76" s="41">
        <f t="shared" si="1"/>
        <v>214.50263938686712</v>
      </c>
      <c r="G76" s="25"/>
    </row>
    <row r="77" spans="1:7" ht="22.5" x14ac:dyDescent="0.25">
      <c r="A77" s="22" t="s">
        <v>159</v>
      </c>
      <c r="B77" s="23" t="s">
        <v>158</v>
      </c>
      <c r="C77" s="24">
        <v>2716.54</v>
      </c>
      <c r="D77" s="25"/>
      <c r="E77" s="24">
        <v>5827.05</v>
      </c>
      <c r="F77" s="41">
        <f t="shared" si="1"/>
        <v>214.50263938686712</v>
      </c>
      <c r="G77" s="25"/>
    </row>
    <row r="78" spans="1:7" ht="22.5" x14ac:dyDescent="0.25">
      <c r="A78" s="22" t="s">
        <v>160</v>
      </c>
      <c r="B78" s="23" t="s">
        <v>161</v>
      </c>
      <c r="C78" s="24">
        <v>30813.27</v>
      </c>
      <c r="D78" s="25"/>
      <c r="E78" s="24">
        <v>82400.53</v>
      </c>
      <c r="F78" s="41">
        <f t="shared" si="1"/>
        <v>267.41897241026351</v>
      </c>
      <c r="G78" s="25"/>
    </row>
    <row r="79" spans="1:7" ht="22.5" x14ac:dyDescent="0.25">
      <c r="A79" s="22" t="s">
        <v>162</v>
      </c>
      <c r="B79" s="23" t="s">
        <v>163</v>
      </c>
      <c r="C79" s="24">
        <v>10662.22</v>
      </c>
      <c r="D79" s="25"/>
      <c r="E79" s="24">
        <v>49413.47</v>
      </c>
      <c r="F79" s="41">
        <f t="shared" si="1"/>
        <v>463.44447966746145</v>
      </c>
      <c r="G79" s="25"/>
    </row>
    <row r="80" spans="1:7" x14ac:dyDescent="0.25">
      <c r="A80" s="22" t="s">
        <v>164</v>
      </c>
      <c r="B80" s="23" t="s">
        <v>165</v>
      </c>
      <c r="C80" s="24">
        <v>0</v>
      </c>
      <c r="D80" s="25"/>
      <c r="E80" s="24">
        <v>186.47</v>
      </c>
      <c r="F80" s="41"/>
      <c r="G80" s="25"/>
    </row>
    <row r="81" spans="1:7" x14ac:dyDescent="0.25">
      <c r="A81" s="22" t="s">
        <v>166</v>
      </c>
      <c r="B81" s="23" t="s">
        <v>167</v>
      </c>
      <c r="C81" s="24">
        <v>5865.62</v>
      </c>
      <c r="D81" s="25"/>
      <c r="E81" s="24">
        <v>10611.72</v>
      </c>
      <c r="F81" s="41">
        <f t="shared" si="1"/>
        <v>180.91386758774007</v>
      </c>
      <c r="G81" s="25"/>
    </row>
    <row r="82" spans="1:7" x14ac:dyDescent="0.25">
      <c r="A82" s="22" t="s">
        <v>168</v>
      </c>
      <c r="B82" s="23" t="s">
        <v>169</v>
      </c>
      <c r="C82" s="24">
        <v>663.62</v>
      </c>
      <c r="D82" s="25"/>
      <c r="E82" s="24">
        <v>331.81</v>
      </c>
      <c r="F82" s="41">
        <f t="shared" si="1"/>
        <v>50</v>
      </c>
      <c r="G82" s="25"/>
    </row>
    <row r="83" spans="1:7" x14ac:dyDescent="0.25">
      <c r="A83" s="22" t="s">
        <v>170</v>
      </c>
      <c r="B83" s="23" t="s">
        <v>171</v>
      </c>
      <c r="C83" s="24">
        <v>201.8</v>
      </c>
      <c r="D83" s="25"/>
      <c r="E83" s="24">
        <v>1866.81</v>
      </c>
      <c r="F83" s="41">
        <f t="shared" si="1"/>
        <v>925.07928642220008</v>
      </c>
      <c r="G83" s="25"/>
    </row>
    <row r="84" spans="1:7" x14ac:dyDescent="0.25">
      <c r="A84" s="22" t="s">
        <v>172</v>
      </c>
      <c r="B84" s="23" t="s">
        <v>173</v>
      </c>
      <c r="C84" s="24">
        <v>300</v>
      </c>
      <c r="D84" s="25"/>
      <c r="E84" s="24">
        <v>2237.9899999999998</v>
      </c>
      <c r="F84" s="41">
        <f t="shared" si="1"/>
        <v>745.99666666666656</v>
      </c>
      <c r="G84" s="25"/>
    </row>
    <row r="85" spans="1:7" ht="22.5" x14ac:dyDescent="0.25">
      <c r="A85" s="22" t="s">
        <v>174</v>
      </c>
      <c r="B85" s="23" t="s">
        <v>161</v>
      </c>
      <c r="C85" s="24">
        <v>13120.01</v>
      </c>
      <c r="D85" s="25"/>
      <c r="E85" s="24">
        <v>17752.259999999998</v>
      </c>
      <c r="F85" s="41">
        <f t="shared" si="1"/>
        <v>135.30675662594768</v>
      </c>
      <c r="G85" s="25"/>
    </row>
    <row r="86" spans="1:7" x14ac:dyDescent="0.25">
      <c r="A86" s="21" t="s">
        <v>175</v>
      </c>
      <c r="B86" s="19" t="s">
        <v>176</v>
      </c>
      <c r="C86" s="20">
        <v>7253.25</v>
      </c>
      <c r="D86" s="20">
        <v>14980</v>
      </c>
      <c r="E86" s="20">
        <v>8097.57</v>
      </c>
      <c r="F86" s="41">
        <f t="shared" si="1"/>
        <v>111.64057491469342</v>
      </c>
      <c r="G86" s="15">
        <v>54.06</v>
      </c>
    </row>
    <row r="87" spans="1:7" ht="22.5" x14ac:dyDescent="0.25">
      <c r="A87" s="22" t="s">
        <v>177</v>
      </c>
      <c r="B87" s="23" t="s">
        <v>178</v>
      </c>
      <c r="C87" s="24">
        <v>6202.53</v>
      </c>
      <c r="D87" s="25"/>
      <c r="E87" s="24">
        <v>5390.96</v>
      </c>
      <c r="F87" s="41">
        <f t="shared" si="1"/>
        <v>86.915500610234858</v>
      </c>
      <c r="G87" s="25"/>
    </row>
    <row r="88" spans="1:7" ht="45" x14ac:dyDescent="0.25">
      <c r="A88" s="22" t="s">
        <v>179</v>
      </c>
      <c r="B88" s="23" t="s">
        <v>180</v>
      </c>
      <c r="C88" s="24">
        <v>6202.53</v>
      </c>
      <c r="D88" s="25"/>
      <c r="E88" s="24">
        <v>5390.96</v>
      </c>
      <c r="F88" s="41">
        <f t="shared" si="1"/>
        <v>86.915500610234858</v>
      </c>
      <c r="G88" s="25"/>
    </row>
    <row r="89" spans="1:7" x14ac:dyDescent="0.25">
      <c r="A89" s="22" t="s">
        <v>181</v>
      </c>
      <c r="B89" s="23" t="s">
        <v>182</v>
      </c>
      <c r="C89" s="24">
        <v>1050.72</v>
      </c>
      <c r="D89" s="25"/>
      <c r="E89" s="24">
        <v>2706.61</v>
      </c>
      <c r="F89" s="41">
        <f t="shared" si="1"/>
        <v>257.59574387086951</v>
      </c>
      <c r="G89" s="25"/>
    </row>
    <row r="90" spans="1:7" ht="22.5" x14ac:dyDescent="0.25">
      <c r="A90" s="22" t="s">
        <v>183</v>
      </c>
      <c r="B90" s="23" t="s">
        <v>184</v>
      </c>
      <c r="C90" s="24">
        <v>1047.8900000000001</v>
      </c>
      <c r="D90" s="25"/>
      <c r="E90" s="24">
        <v>1809.96</v>
      </c>
      <c r="F90" s="41">
        <f t="shared" si="1"/>
        <v>172.72423632251474</v>
      </c>
      <c r="G90" s="25"/>
    </row>
    <row r="91" spans="1:7" ht="22.5" x14ac:dyDescent="0.25">
      <c r="A91" s="22" t="s">
        <v>185</v>
      </c>
      <c r="B91" s="23" t="s">
        <v>186</v>
      </c>
      <c r="C91" s="24">
        <v>2.83</v>
      </c>
      <c r="D91" s="25"/>
      <c r="E91" s="24">
        <v>896.65</v>
      </c>
      <c r="F91" s="41">
        <f t="shared" si="1"/>
        <v>31683.745583038864</v>
      </c>
      <c r="G91" s="25"/>
    </row>
    <row r="92" spans="1:7" x14ac:dyDescent="0.25">
      <c r="A92" s="21" t="s">
        <v>187</v>
      </c>
      <c r="B92" s="19" t="s">
        <v>188</v>
      </c>
      <c r="C92" s="20">
        <v>2839.19</v>
      </c>
      <c r="D92" s="20">
        <v>104000</v>
      </c>
      <c r="E92" s="20">
        <v>0</v>
      </c>
      <c r="F92" s="41">
        <f t="shared" si="1"/>
        <v>0</v>
      </c>
      <c r="G92" s="15">
        <v>0</v>
      </c>
    </row>
    <row r="93" spans="1:7" ht="22.5" x14ac:dyDescent="0.25">
      <c r="A93" s="21" t="s">
        <v>189</v>
      </c>
      <c r="B93" s="19" t="s">
        <v>190</v>
      </c>
      <c r="C93" s="20">
        <v>7275.83</v>
      </c>
      <c r="D93" s="20">
        <v>27500</v>
      </c>
      <c r="E93" s="20">
        <v>11898.46</v>
      </c>
      <c r="F93" s="41">
        <f t="shared" si="1"/>
        <v>163.53405728281172</v>
      </c>
      <c r="G93" s="15">
        <v>43.27</v>
      </c>
    </row>
    <row r="94" spans="1:7" ht="22.5" x14ac:dyDescent="0.25">
      <c r="A94" s="22" t="s">
        <v>191</v>
      </c>
      <c r="B94" s="23" t="s">
        <v>192</v>
      </c>
      <c r="C94" s="24">
        <v>7275.83</v>
      </c>
      <c r="D94" s="25"/>
      <c r="E94" s="24">
        <v>11898.46</v>
      </c>
      <c r="F94" s="41">
        <f t="shared" si="1"/>
        <v>163.53405728281172</v>
      </c>
      <c r="G94" s="25"/>
    </row>
    <row r="95" spans="1:7" ht="22.5" x14ac:dyDescent="0.25">
      <c r="A95" s="22" t="s">
        <v>193</v>
      </c>
      <c r="B95" s="23" t="s">
        <v>194</v>
      </c>
      <c r="C95" s="24">
        <v>1490</v>
      </c>
      <c r="D95" s="25"/>
      <c r="E95" s="24">
        <v>1032.82</v>
      </c>
      <c r="F95" s="41">
        <f t="shared" si="1"/>
        <v>69.31677852348993</v>
      </c>
      <c r="G95" s="25"/>
    </row>
    <row r="96" spans="1:7" ht="22.5" x14ac:dyDescent="0.25">
      <c r="A96" s="22" t="s">
        <v>195</v>
      </c>
      <c r="B96" s="23" t="s">
        <v>196</v>
      </c>
      <c r="C96" s="24">
        <v>5785.83</v>
      </c>
      <c r="D96" s="25"/>
      <c r="E96" s="24">
        <v>10865.64</v>
      </c>
      <c r="F96" s="41">
        <f t="shared" si="1"/>
        <v>187.79742923660046</v>
      </c>
      <c r="G96" s="25"/>
    </row>
    <row r="97" spans="1:7" ht="33.75" x14ac:dyDescent="0.25">
      <c r="A97" s="21" t="s">
        <v>197</v>
      </c>
      <c r="B97" s="19" t="s">
        <v>198</v>
      </c>
      <c r="C97" s="20">
        <v>25169.51</v>
      </c>
      <c r="D97" s="20">
        <v>116470</v>
      </c>
      <c r="E97" s="20">
        <v>29773.08</v>
      </c>
      <c r="F97" s="41">
        <f t="shared" si="1"/>
        <v>118.29026468930068</v>
      </c>
      <c r="G97" s="15">
        <v>25.56</v>
      </c>
    </row>
    <row r="98" spans="1:7" ht="22.5" x14ac:dyDescent="0.25">
      <c r="A98" s="22" t="s">
        <v>199</v>
      </c>
      <c r="B98" s="23" t="s">
        <v>200</v>
      </c>
      <c r="C98" s="24">
        <v>25169.51</v>
      </c>
      <c r="D98" s="25"/>
      <c r="E98" s="24">
        <v>29773.08</v>
      </c>
      <c r="F98" s="41">
        <f t="shared" si="1"/>
        <v>118.29026468930068</v>
      </c>
      <c r="G98" s="25"/>
    </row>
    <row r="99" spans="1:7" ht="22.5" x14ac:dyDescent="0.25">
      <c r="A99" s="22" t="s">
        <v>201</v>
      </c>
      <c r="B99" s="23" t="s">
        <v>202</v>
      </c>
      <c r="C99" s="24">
        <v>19071.88</v>
      </c>
      <c r="D99" s="25"/>
      <c r="E99" s="24">
        <v>24301.43</v>
      </c>
      <c r="F99" s="41">
        <f t="shared" si="1"/>
        <v>127.42021237549733</v>
      </c>
      <c r="G99" s="25"/>
    </row>
    <row r="100" spans="1:7" ht="22.5" x14ac:dyDescent="0.25">
      <c r="A100" s="22" t="s">
        <v>203</v>
      </c>
      <c r="B100" s="23" t="s">
        <v>204</v>
      </c>
      <c r="C100" s="24">
        <v>6097.63</v>
      </c>
      <c r="D100" s="25"/>
      <c r="E100" s="24">
        <v>5471.65</v>
      </c>
      <c r="F100" s="41">
        <f t="shared" si="1"/>
        <v>89.73404421061953</v>
      </c>
      <c r="G100" s="25"/>
    </row>
    <row r="101" spans="1:7" ht="33.75" x14ac:dyDescent="0.25">
      <c r="A101" s="21" t="s">
        <v>205</v>
      </c>
      <c r="B101" s="19" t="s">
        <v>206</v>
      </c>
      <c r="C101" s="20">
        <v>98520.41</v>
      </c>
      <c r="D101" s="20">
        <v>334600</v>
      </c>
      <c r="E101" s="20">
        <v>197270.17</v>
      </c>
      <c r="F101" s="41">
        <f t="shared" si="1"/>
        <v>200.23279440270295</v>
      </c>
      <c r="G101" s="15">
        <v>58.96</v>
      </c>
    </row>
    <row r="102" spans="1:7" x14ac:dyDescent="0.25">
      <c r="A102" s="22" t="s">
        <v>207</v>
      </c>
      <c r="B102" s="23" t="s">
        <v>208</v>
      </c>
      <c r="C102" s="24">
        <v>89020.5</v>
      </c>
      <c r="D102" s="25"/>
      <c r="E102" s="24">
        <v>115273.79</v>
      </c>
      <c r="F102" s="41">
        <f t="shared" si="1"/>
        <v>129.49128571508811</v>
      </c>
      <c r="G102" s="25"/>
    </row>
    <row r="103" spans="1:7" x14ac:dyDescent="0.25">
      <c r="A103" s="22" t="s">
        <v>209</v>
      </c>
      <c r="B103" s="23" t="s">
        <v>210</v>
      </c>
      <c r="C103" s="24">
        <v>89020.5</v>
      </c>
      <c r="D103" s="25"/>
      <c r="E103" s="24">
        <v>115273.79</v>
      </c>
      <c r="F103" s="41">
        <f t="shared" si="1"/>
        <v>129.49128571508811</v>
      </c>
      <c r="G103" s="25"/>
    </row>
    <row r="104" spans="1:7" x14ac:dyDescent="0.25">
      <c r="A104" s="22" t="s">
        <v>211</v>
      </c>
      <c r="B104" s="23" t="s">
        <v>212</v>
      </c>
      <c r="C104" s="24">
        <v>9499.91</v>
      </c>
      <c r="D104" s="25"/>
      <c r="E104" s="24">
        <v>81996.38</v>
      </c>
      <c r="F104" s="41">
        <f t="shared" si="1"/>
        <v>863.12796647547202</v>
      </c>
      <c r="G104" s="25"/>
    </row>
    <row r="105" spans="1:7" ht="45" x14ac:dyDescent="0.25">
      <c r="A105" s="22" t="s">
        <v>213</v>
      </c>
      <c r="B105" s="23" t="s">
        <v>214</v>
      </c>
      <c r="C105" s="24">
        <v>9499.91</v>
      </c>
      <c r="D105" s="25"/>
      <c r="E105" s="24">
        <v>81996.38</v>
      </c>
      <c r="F105" s="41">
        <f t="shared" si="1"/>
        <v>863.12796647547202</v>
      </c>
      <c r="G105" s="25"/>
    </row>
    <row r="106" spans="1:7" ht="22.5" x14ac:dyDescent="0.25">
      <c r="A106" s="21" t="s">
        <v>215</v>
      </c>
      <c r="B106" s="19" t="s">
        <v>216</v>
      </c>
      <c r="C106" s="20">
        <v>250281.67</v>
      </c>
      <c r="D106" s="20">
        <v>1292500</v>
      </c>
      <c r="E106" s="20">
        <v>253912.13</v>
      </c>
      <c r="F106" s="41">
        <f t="shared" si="1"/>
        <v>101.45054969467</v>
      </c>
      <c r="G106" s="15">
        <v>19.649999999999999</v>
      </c>
    </row>
    <row r="107" spans="1:7" ht="33.75" x14ac:dyDescent="0.25">
      <c r="A107" s="21" t="s">
        <v>217</v>
      </c>
      <c r="B107" s="19" t="s">
        <v>218</v>
      </c>
      <c r="C107" s="20">
        <v>0</v>
      </c>
      <c r="D107" s="20">
        <v>50000</v>
      </c>
      <c r="E107" s="20">
        <v>29309.3</v>
      </c>
      <c r="F107" s="41"/>
      <c r="G107" s="15">
        <v>58.62</v>
      </c>
    </row>
    <row r="108" spans="1:7" ht="22.5" x14ac:dyDescent="0.25">
      <c r="A108" s="22" t="s">
        <v>219</v>
      </c>
      <c r="B108" s="23" t="s">
        <v>220</v>
      </c>
      <c r="C108" s="24">
        <v>0</v>
      </c>
      <c r="D108" s="25"/>
      <c r="E108" s="24">
        <v>29309.3</v>
      </c>
      <c r="F108" s="41"/>
      <c r="G108" s="25"/>
    </row>
    <row r="109" spans="1:7" x14ac:dyDescent="0.25">
      <c r="A109" s="22" t="s">
        <v>221</v>
      </c>
      <c r="B109" s="23" t="s">
        <v>222</v>
      </c>
      <c r="C109" s="24">
        <v>0</v>
      </c>
      <c r="D109" s="25"/>
      <c r="E109" s="24">
        <v>29309.3</v>
      </c>
      <c r="F109" s="41"/>
      <c r="G109" s="25"/>
    </row>
    <row r="110" spans="1:7" ht="22.5" x14ac:dyDescent="0.25">
      <c r="A110" s="21" t="s">
        <v>223</v>
      </c>
      <c r="B110" s="19" t="s">
        <v>224</v>
      </c>
      <c r="C110" s="20">
        <v>250281.67</v>
      </c>
      <c r="D110" s="20">
        <v>1242500</v>
      </c>
      <c r="E110" s="20">
        <v>224602.83</v>
      </c>
      <c r="F110" s="41">
        <f t="shared" si="1"/>
        <v>89.740023710086319</v>
      </c>
      <c r="G110" s="15">
        <v>18.079999999999998</v>
      </c>
    </row>
    <row r="111" spans="1:7" x14ac:dyDescent="0.25">
      <c r="A111" s="22" t="s">
        <v>225</v>
      </c>
      <c r="B111" s="23" t="s">
        <v>226</v>
      </c>
      <c r="C111" s="24">
        <v>250281.67</v>
      </c>
      <c r="D111" s="25"/>
      <c r="E111" s="24">
        <v>182271.58</v>
      </c>
      <c r="F111" s="41">
        <f t="shared" si="1"/>
        <v>72.826579749128243</v>
      </c>
      <c r="G111" s="25"/>
    </row>
    <row r="112" spans="1:7" x14ac:dyDescent="0.25">
      <c r="A112" s="22" t="s">
        <v>227</v>
      </c>
      <c r="B112" s="23" t="s">
        <v>228</v>
      </c>
      <c r="C112" s="24">
        <v>242036.85</v>
      </c>
      <c r="D112" s="25"/>
      <c r="E112" s="24">
        <v>141750.57999999999</v>
      </c>
      <c r="F112" s="41">
        <f t="shared" si="1"/>
        <v>58.565701875561501</v>
      </c>
      <c r="G112" s="25"/>
    </row>
    <row r="113" spans="1:7" ht="22.5" x14ac:dyDescent="0.25">
      <c r="A113" s="22" t="s">
        <v>229</v>
      </c>
      <c r="B113" s="23" t="s">
        <v>230</v>
      </c>
      <c r="C113" s="24">
        <v>5994.82</v>
      </c>
      <c r="D113" s="25"/>
      <c r="E113" s="24">
        <v>36061</v>
      </c>
      <c r="F113" s="41">
        <f t="shared" si="1"/>
        <v>601.53599274039925</v>
      </c>
      <c r="G113" s="25"/>
    </row>
    <row r="114" spans="1:7" x14ac:dyDescent="0.25">
      <c r="A114" s="22" t="s">
        <v>231</v>
      </c>
      <c r="B114" s="23" t="s">
        <v>232</v>
      </c>
      <c r="C114" s="24">
        <v>2250</v>
      </c>
      <c r="D114" s="25"/>
      <c r="E114" s="24">
        <v>4460</v>
      </c>
      <c r="F114" s="41">
        <f t="shared" si="1"/>
        <v>198.22222222222223</v>
      </c>
      <c r="G114" s="25"/>
    </row>
    <row r="115" spans="1:7" x14ac:dyDescent="0.25">
      <c r="A115" s="22" t="s">
        <v>233</v>
      </c>
      <c r="B115" s="23" t="s">
        <v>234</v>
      </c>
      <c r="C115" s="24">
        <v>0</v>
      </c>
      <c r="D115" s="25"/>
      <c r="E115" s="24">
        <v>42331.25</v>
      </c>
      <c r="F115" s="41"/>
      <c r="G115" s="25"/>
    </row>
    <row r="116" spans="1:7" ht="22.5" x14ac:dyDescent="0.25">
      <c r="A116" s="22" t="s">
        <v>235</v>
      </c>
      <c r="B116" s="23" t="s">
        <v>236</v>
      </c>
      <c r="C116" s="24">
        <v>0</v>
      </c>
      <c r="D116" s="25"/>
      <c r="E116" s="24">
        <v>42331.25</v>
      </c>
      <c r="F116" s="41"/>
      <c r="G116" s="25"/>
    </row>
  </sheetData>
  <mergeCells count="6">
    <mergeCell ref="A45:B45"/>
    <mergeCell ref="A2:G2"/>
    <mergeCell ref="A4:G4"/>
    <mergeCell ref="A6:B6"/>
    <mergeCell ref="A7:B7"/>
    <mergeCell ref="A44:B44"/>
  </mergeCells>
  <pageMargins left="0.7" right="0.7" top="0.75" bottom="0.75" header="0.3" footer="0.3"/>
  <pageSetup paperSize="9" scale="96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3"/>
  <sheetViews>
    <sheetView workbookViewId="0">
      <selection activeCell="J31" sqref="J31"/>
    </sheetView>
  </sheetViews>
  <sheetFormatPr defaultRowHeight="15" x14ac:dyDescent="0.25"/>
  <cols>
    <col min="2" max="2" width="21.85546875" customWidth="1"/>
    <col min="3" max="3" width="14.42578125" customWidth="1"/>
    <col min="4" max="5" width="10.5703125" bestFit="1" customWidth="1"/>
  </cols>
  <sheetData>
    <row r="2" spans="1:7" x14ac:dyDescent="0.25">
      <c r="A2" s="71" t="s">
        <v>237</v>
      </c>
      <c r="B2" s="71"/>
      <c r="C2" s="71"/>
      <c r="D2" s="71"/>
      <c r="E2" s="71"/>
      <c r="F2" s="71"/>
      <c r="G2" s="71"/>
    </row>
    <row r="4" spans="1:7" x14ac:dyDescent="0.25">
      <c r="A4" s="72" t="s">
        <v>238</v>
      </c>
      <c r="B4" s="72"/>
      <c r="C4" s="72"/>
      <c r="D4" s="72"/>
      <c r="E4" s="72"/>
      <c r="F4" s="72"/>
      <c r="G4" s="72"/>
    </row>
    <row r="6" spans="1:7" ht="33.75" x14ac:dyDescent="0.25">
      <c r="A6" s="70" t="s">
        <v>3</v>
      </c>
      <c r="B6" s="70"/>
      <c r="C6" s="16" t="s">
        <v>239</v>
      </c>
      <c r="D6" s="16" t="s">
        <v>5</v>
      </c>
      <c r="E6" s="16" t="s">
        <v>240</v>
      </c>
      <c r="F6" s="16" t="s">
        <v>241</v>
      </c>
      <c r="G6" s="16" t="s">
        <v>8</v>
      </c>
    </row>
    <row r="7" spans="1:7" x14ac:dyDescent="0.25">
      <c r="A7" s="68">
        <v>1</v>
      </c>
      <c r="B7" s="68"/>
      <c r="C7" s="18">
        <v>2</v>
      </c>
      <c r="D7" s="18">
        <v>3</v>
      </c>
      <c r="E7" s="18">
        <v>4</v>
      </c>
      <c r="F7" s="18">
        <v>5</v>
      </c>
      <c r="G7" s="18">
        <v>6</v>
      </c>
    </row>
    <row r="8" spans="1:7" x14ac:dyDescent="0.25">
      <c r="A8" s="13"/>
      <c r="B8" s="19" t="s">
        <v>29</v>
      </c>
      <c r="C8" s="20">
        <v>1006275.82</v>
      </c>
      <c r="D8" s="20">
        <v>3486800</v>
      </c>
      <c r="E8" s="20">
        <v>1742565.34</v>
      </c>
      <c r="F8" s="41">
        <f>E8/C8*100</f>
        <v>173.16975180820705</v>
      </c>
      <c r="G8" s="15">
        <v>49.98</v>
      </c>
    </row>
    <row r="9" spans="1:7" x14ac:dyDescent="0.25">
      <c r="A9" s="27" t="s">
        <v>242</v>
      </c>
      <c r="B9" s="28" t="s">
        <v>243</v>
      </c>
      <c r="C9" s="29">
        <v>385852.45</v>
      </c>
      <c r="D9" s="29">
        <v>1007150</v>
      </c>
      <c r="E9" s="29">
        <v>448152.62</v>
      </c>
      <c r="F9" s="41">
        <f t="shared" ref="F9:F18" si="0">E9/C9*100</f>
        <v>116.14611232868937</v>
      </c>
      <c r="G9" s="29">
        <v>44.5</v>
      </c>
    </row>
    <row r="10" spans="1:7" x14ac:dyDescent="0.25">
      <c r="A10" s="22" t="s">
        <v>244</v>
      </c>
      <c r="B10" s="23" t="s">
        <v>243</v>
      </c>
      <c r="C10" s="24">
        <v>385852.45</v>
      </c>
      <c r="D10" s="24">
        <v>1007150</v>
      </c>
      <c r="E10" s="24">
        <v>448152.62</v>
      </c>
      <c r="F10" s="41">
        <f t="shared" si="0"/>
        <v>116.14611232868937</v>
      </c>
      <c r="G10" s="24">
        <v>44.5</v>
      </c>
    </row>
    <row r="11" spans="1:7" x14ac:dyDescent="0.25">
      <c r="A11" s="27" t="s">
        <v>100</v>
      </c>
      <c r="B11" s="28" t="s">
        <v>245</v>
      </c>
      <c r="C11" s="29">
        <v>61567.87</v>
      </c>
      <c r="D11" s="29">
        <v>130650</v>
      </c>
      <c r="E11" s="29">
        <v>30050.84</v>
      </c>
      <c r="F11" s="41">
        <f t="shared" si="0"/>
        <v>48.809289650592106</v>
      </c>
      <c r="G11" s="29">
        <v>23</v>
      </c>
    </row>
    <row r="12" spans="1:7" x14ac:dyDescent="0.25">
      <c r="A12" s="22" t="s">
        <v>102</v>
      </c>
      <c r="B12" s="23" t="s">
        <v>245</v>
      </c>
      <c r="C12" s="24">
        <v>56481.43</v>
      </c>
      <c r="D12" s="24">
        <v>73450</v>
      </c>
      <c r="E12" s="24">
        <v>10478.24</v>
      </c>
      <c r="F12" s="41">
        <f t="shared" si="0"/>
        <v>18.551654942164177</v>
      </c>
      <c r="G12" s="24">
        <v>14.27</v>
      </c>
    </row>
    <row r="13" spans="1:7" x14ac:dyDescent="0.25">
      <c r="A13" s="22" t="s">
        <v>115</v>
      </c>
      <c r="B13" s="23" t="s">
        <v>246</v>
      </c>
      <c r="C13" s="24">
        <v>5086.4399999999996</v>
      </c>
      <c r="D13" s="24">
        <v>57200</v>
      </c>
      <c r="E13" s="24">
        <v>19572.599999999999</v>
      </c>
      <c r="F13" s="41">
        <f t="shared" si="0"/>
        <v>384.79958477835186</v>
      </c>
      <c r="G13" s="24">
        <v>34.22</v>
      </c>
    </row>
    <row r="14" spans="1:7" ht="22.5" x14ac:dyDescent="0.25">
      <c r="A14" s="27" t="s">
        <v>215</v>
      </c>
      <c r="B14" s="28" t="s">
        <v>247</v>
      </c>
      <c r="C14" s="29">
        <v>37079.03</v>
      </c>
      <c r="D14" s="29">
        <v>235000</v>
      </c>
      <c r="E14" s="29">
        <v>64920.43</v>
      </c>
      <c r="F14" s="41">
        <f t="shared" si="0"/>
        <v>175.08664600988752</v>
      </c>
      <c r="G14" s="29">
        <v>27.63</v>
      </c>
    </row>
    <row r="15" spans="1:7" ht="22.5" x14ac:dyDescent="0.25">
      <c r="A15" s="22" t="s">
        <v>217</v>
      </c>
      <c r="B15" s="23" t="s">
        <v>247</v>
      </c>
      <c r="C15" s="24">
        <v>30672.080000000002</v>
      </c>
      <c r="D15" s="24">
        <v>139500</v>
      </c>
      <c r="E15" s="24">
        <v>23126.27</v>
      </c>
      <c r="F15" s="41">
        <f t="shared" si="0"/>
        <v>75.39844053614884</v>
      </c>
      <c r="G15" s="24">
        <v>16.579999999999998</v>
      </c>
    </row>
    <row r="16" spans="1:7" ht="33.75" x14ac:dyDescent="0.25">
      <c r="A16" s="22" t="s">
        <v>248</v>
      </c>
      <c r="B16" s="23" t="s">
        <v>249</v>
      </c>
      <c r="C16" s="24">
        <v>6406.95</v>
      </c>
      <c r="D16" s="24">
        <v>95500</v>
      </c>
      <c r="E16" s="24">
        <v>41794.160000000003</v>
      </c>
      <c r="F16" s="41">
        <f t="shared" si="0"/>
        <v>652.32536542348555</v>
      </c>
      <c r="G16" s="24">
        <v>43.76</v>
      </c>
    </row>
    <row r="17" spans="1:7" x14ac:dyDescent="0.25">
      <c r="A17" s="27" t="s">
        <v>250</v>
      </c>
      <c r="B17" s="28" t="s">
        <v>251</v>
      </c>
      <c r="C17" s="29">
        <v>466570.74</v>
      </c>
      <c r="D17" s="29">
        <v>2114000</v>
      </c>
      <c r="E17" s="29">
        <v>1199441.45</v>
      </c>
      <c r="F17" s="41">
        <f t="shared" si="0"/>
        <v>257.07601166759832</v>
      </c>
      <c r="G17" s="29">
        <v>56.74</v>
      </c>
    </row>
    <row r="18" spans="1:7" x14ac:dyDescent="0.25">
      <c r="A18" s="22" t="s">
        <v>252</v>
      </c>
      <c r="B18" s="23" t="s">
        <v>251</v>
      </c>
      <c r="C18" s="24">
        <v>466570.74</v>
      </c>
      <c r="D18" s="24">
        <v>2114000</v>
      </c>
      <c r="E18" s="24">
        <v>1199441.45</v>
      </c>
      <c r="F18" s="41">
        <f t="shared" si="0"/>
        <v>257.07601166759832</v>
      </c>
      <c r="G18" s="24">
        <v>56.74</v>
      </c>
    </row>
    <row r="19" spans="1:7" x14ac:dyDescent="0.25">
      <c r="A19" s="72" t="s">
        <v>238</v>
      </c>
      <c r="B19" s="72"/>
      <c r="C19" s="72"/>
      <c r="D19" s="72"/>
      <c r="E19" s="72"/>
      <c r="F19" s="72"/>
      <c r="G19" s="72"/>
    </row>
    <row r="21" spans="1:7" ht="33.75" x14ac:dyDescent="0.25">
      <c r="A21" s="70" t="s">
        <v>3</v>
      </c>
      <c r="B21" s="70"/>
      <c r="C21" s="16" t="s">
        <v>239</v>
      </c>
      <c r="D21" s="16" t="s">
        <v>5</v>
      </c>
      <c r="E21" s="16" t="s">
        <v>240</v>
      </c>
      <c r="F21" s="16" t="s">
        <v>241</v>
      </c>
      <c r="G21" s="16" t="s">
        <v>8</v>
      </c>
    </row>
    <row r="22" spans="1:7" x14ac:dyDescent="0.25">
      <c r="A22" s="68">
        <v>1</v>
      </c>
      <c r="B22" s="68"/>
      <c r="C22" s="18">
        <v>2</v>
      </c>
      <c r="D22" s="18">
        <v>3</v>
      </c>
      <c r="E22" s="18">
        <v>4</v>
      </c>
      <c r="F22" s="18">
        <v>5</v>
      </c>
      <c r="G22" s="18">
        <v>6</v>
      </c>
    </row>
    <row r="23" spans="1:7" ht="32.25" customHeight="1" x14ac:dyDescent="0.25">
      <c r="A23" s="13"/>
      <c r="B23" s="19" t="s">
        <v>99</v>
      </c>
      <c r="C23" s="20">
        <v>1013679.01</v>
      </c>
      <c r="D23" s="20">
        <v>3346800</v>
      </c>
      <c r="E23" s="20">
        <v>1182726.1599999999</v>
      </c>
      <c r="F23" s="41">
        <f>E23/C23*100</f>
        <v>116.6765956809148</v>
      </c>
      <c r="G23" s="15">
        <v>35.340000000000003</v>
      </c>
    </row>
    <row r="24" spans="1:7" x14ac:dyDescent="0.25">
      <c r="A24" s="27" t="s">
        <v>242</v>
      </c>
      <c r="B24" s="28" t="s">
        <v>243</v>
      </c>
      <c r="C24" s="29">
        <v>530592.68000000005</v>
      </c>
      <c r="D24" s="29">
        <v>867150</v>
      </c>
      <c r="E24" s="29">
        <v>422261.46</v>
      </c>
      <c r="F24" s="41">
        <f t="shared" ref="F24:F33" si="1">E24/C24*100</f>
        <v>79.582978792696494</v>
      </c>
      <c r="G24" s="29">
        <v>48.7</v>
      </c>
    </row>
    <row r="25" spans="1:7" x14ac:dyDescent="0.25">
      <c r="A25" s="22" t="s">
        <v>244</v>
      </c>
      <c r="B25" s="23" t="s">
        <v>243</v>
      </c>
      <c r="C25" s="24">
        <v>530592.68000000005</v>
      </c>
      <c r="D25" s="24">
        <v>867150</v>
      </c>
      <c r="E25" s="24">
        <v>422261.46</v>
      </c>
      <c r="F25" s="41">
        <f t="shared" si="1"/>
        <v>79.582978792696494</v>
      </c>
      <c r="G25" s="24">
        <v>48.7</v>
      </c>
    </row>
    <row r="26" spans="1:7" x14ac:dyDescent="0.25">
      <c r="A26" s="27" t="s">
        <v>100</v>
      </c>
      <c r="B26" s="28" t="s">
        <v>245</v>
      </c>
      <c r="C26" s="29">
        <v>43807.55</v>
      </c>
      <c r="D26" s="29">
        <v>130650</v>
      </c>
      <c r="E26" s="29">
        <v>45522.21</v>
      </c>
      <c r="F26" s="41">
        <f t="shared" si="1"/>
        <v>103.91407417214612</v>
      </c>
      <c r="G26" s="29">
        <v>34.840000000000003</v>
      </c>
    </row>
    <row r="27" spans="1:7" x14ac:dyDescent="0.25">
      <c r="A27" s="22" t="s">
        <v>102</v>
      </c>
      <c r="B27" s="23" t="s">
        <v>245</v>
      </c>
      <c r="C27" s="24">
        <v>31496.57</v>
      </c>
      <c r="D27" s="24">
        <v>73450</v>
      </c>
      <c r="E27" s="24">
        <v>9878.43</v>
      </c>
      <c r="F27" s="41">
        <f t="shared" si="1"/>
        <v>31.363510375891725</v>
      </c>
      <c r="G27" s="24">
        <v>13.45</v>
      </c>
    </row>
    <row r="28" spans="1:7" x14ac:dyDescent="0.25">
      <c r="A28" s="22" t="s">
        <v>115</v>
      </c>
      <c r="B28" s="23" t="s">
        <v>246</v>
      </c>
      <c r="C28" s="24">
        <v>12310.98</v>
      </c>
      <c r="D28" s="24">
        <v>57200</v>
      </c>
      <c r="E28" s="24">
        <v>35643.78</v>
      </c>
      <c r="F28" s="41">
        <f t="shared" si="1"/>
        <v>289.5283722335671</v>
      </c>
      <c r="G28" s="24">
        <v>62.31</v>
      </c>
    </row>
    <row r="29" spans="1:7" ht="22.5" x14ac:dyDescent="0.25">
      <c r="A29" s="27" t="s">
        <v>215</v>
      </c>
      <c r="B29" s="28" t="s">
        <v>247</v>
      </c>
      <c r="C29" s="29">
        <v>79842.820000000007</v>
      </c>
      <c r="D29" s="29">
        <v>235000</v>
      </c>
      <c r="E29" s="29">
        <v>75820.39</v>
      </c>
      <c r="F29" s="41">
        <f t="shared" si="1"/>
        <v>94.962064215667723</v>
      </c>
      <c r="G29" s="29">
        <v>32.26</v>
      </c>
    </row>
    <row r="30" spans="1:7" ht="22.5" x14ac:dyDescent="0.25">
      <c r="A30" s="22" t="s">
        <v>217</v>
      </c>
      <c r="B30" s="23" t="s">
        <v>247</v>
      </c>
      <c r="C30" s="24">
        <v>57476.73</v>
      </c>
      <c r="D30" s="24">
        <v>139500</v>
      </c>
      <c r="E30" s="24">
        <v>32341.61</v>
      </c>
      <c r="F30" s="41">
        <f t="shared" si="1"/>
        <v>56.269050100797315</v>
      </c>
      <c r="G30" s="24">
        <v>23.18</v>
      </c>
    </row>
    <row r="31" spans="1:7" ht="33.75" x14ac:dyDescent="0.25">
      <c r="A31" s="22" t="s">
        <v>248</v>
      </c>
      <c r="B31" s="23" t="s">
        <v>249</v>
      </c>
      <c r="C31" s="24">
        <v>22366.09</v>
      </c>
      <c r="D31" s="24">
        <v>95500</v>
      </c>
      <c r="E31" s="24">
        <v>43478.78</v>
      </c>
      <c r="F31" s="41">
        <f t="shared" si="1"/>
        <v>194.39598070114178</v>
      </c>
      <c r="G31" s="24">
        <v>45.53</v>
      </c>
    </row>
    <row r="32" spans="1:7" x14ac:dyDescent="0.25">
      <c r="A32" s="27" t="s">
        <v>250</v>
      </c>
      <c r="B32" s="28" t="s">
        <v>251</v>
      </c>
      <c r="C32" s="29">
        <v>347124.98</v>
      </c>
      <c r="D32" s="29">
        <v>2114000</v>
      </c>
      <c r="E32" s="29">
        <v>639122.1</v>
      </c>
      <c r="F32" s="41">
        <f t="shared" si="1"/>
        <v>184.11872864926059</v>
      </c>
      <c r="G32" s="29">
        <v>30.23</v>
      </c>
    </row>
    <row r="33" spans="1:7" x14ac:dyDescent="0.25">
      <c r="A33" s="22" t="s">
        <v>252</v>
      </c>
      <c r="B33" s="23" t="s">
        <v>251</v>
      </c>
      <c r="C33" s="24">
        <v>347124.98</v>
      </c>
      <c r="D33" s="24">
        <v>2114000</v>
      </c>
      <c r="E33" s="24">
        <v>639122.1</v>
      </c>
      <c r="F33" s="41">
        <f t="shared" si="1"/>
        <v>184.11872864926059</v>
      </c>
      <c r="G33" s="24">
        <v>30.23</v>
      </c>
    </row>
  </sheetData>
  <mergeCells count="7">
    <mergeCell ref="A22:B22"/>
    <mergeCell ref="A2:G2"/>
    <mergeCell ref="A4:G4"/>
    <mergeCell ref="A6:B6"/>
    <mergeCell ref="A7:B7"/>
    <mergeCell ref="A19:G19"/>
    <mergeCell ref="A21:B2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40"/>
  <sheetViews>
    <sheetView workbookViewId="0">
      <selection activeCell="E27" sqref="E27"/>
    </sheetView>
  </sheetViews>
  <sheetFormatPr defaultRowHeight="15" x14ac:dyDescent="0.25"/>
  <cols>
    <col min="1" max="1" width="25.140625" customWidth="1"/>
    <col min="2" max="2" width="11.5703125" customWidth="1"/>
    <col min="3" max="3" width="12" customWidth="1"/>
    <col min="4" max="5" width="10" bestFit="1" customWidth="1"/>
  </cols>
  <sheetData>
    <row r="2" spans="1:6" x14ac:dyDescent="0.25">
      <c r="A2" s="58" t="s">
        <v>253</v>
      </c>
      <c r="B2" s="58"/>
      <c r="C2" s="58"/>
      <c r="D2" s="58"/>
      <c r="E2" s="58"/>
      <c r="F2" s="58"/>
    </row>
    <row r="4" spans="1:6" ht="22.5" x14ac:dyDescent="0.25">
      <c r="A4" s="26" t="s">
        <v>3</v>
      </c>
      <c r="B4" s="16" t="s">
        <v>254</v>
      </c>
      <c r="C4" s="16" t="s">
        <v>5</v>
      </c>
      <c r="D4" s="16" t="s">
        <v>255</v>
      </c>
      <c r="E4" s="16" t="s">
        <v>17</v>
      </c>
      <c r="F4" s="16" t="s">
        <v>256</v>
      </c>
    </row>
    <row r="5" spans="1:6" x14ac:dyDescent="0.25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 x14ac:dyDescent="0.25">
      <c r="A6" s="30" t="s">
        <v>99</v>
      </c>
      <c r="B6" s="31">
        <v>1013679.01</v>
      </c>
      <c r="C6" s="31">
        <v>3486800</v>
      </c>
      <c r="D6" s="31">
        <v>1254192.28</v>
      </c>
      <c r="E6" s="31">
        <f>D6/B6*100</f>
        <v>123.726768299168</v>
      </c>
      <c r="F6" s="31">
        <v>35.97</v>
      </c>
    </row>
    <row r="7" spans="1:6" x14ac:dyDescent="0.25">
      <c r="A7" s="32" t="s">
        <v>257</v>
      </c>
      <c r="B7" s="31">
        <v>254437.38</v>
      </c>
      <c r="C7" s="31">
        <v>659430</v>
      </c>
      <c r="D7" s="31">
        <v>431512.72</v>
      </c>
      <c r="E7" s="31">
        <f t="shared" ref="E7:E40" si="0">D7/B7*100</f>
        <v>169.5948606293619</v>
      </c>
      <c r="F7" s="31">
        <v>65.44</v>
      </c>
    </row>
    <row r="8" spans="1:6" ht="33.75" x14ac:dyDescent="0.25">
      <c r="A8" s="33" t="s">
        <v>258</v>
      </c>
      <c r="B8" s="34">
        <v>254437.38</v>
      </c>
      <c r="C8" s="34">
        <v>533780</v>
      </c>
      <c r="D8" s="34">
        <v>351830.44</v>
      </c>
      <c r="E8" s="31">
        <f t="shared" si="0"/>
        <v>138.27781122412125</v>
      </c>
      <c r="F8" s="34">
        <v>65.91</v>
      </c>
    </row>
    <row r="9" spans="1:6" x14ac:dyDescent="0.25">
      <c r="A9" s="33" t="s">
        <v>259</v>
      </c>
      <c r="B9" s="34">
        <v>0</v>
      </c>
      <c r="C9" s="34">
        <v>125650</v>
      </c>
      <c r="D9" s="34">
        <v>79682.28</v>
      </c>
      <c r="E9" s="31"/>
      <c r="F9" s="34">
        <v>63.42</v>
      </c>
    </row>
    <row r="10" spans="1:6" x14ac:dyDescent="0.25">
      <c r="A10" s="32" t="s">
        <v>260</v>
      </c>
      <c r="B10" s="31">
        <v>30000</v>
      </c>
      <c r="C10" s="31">
        <v>43500</v>
      </c>
      <c r="D10" s="31">
        <v>21261.75</v>
      </c>
      <c r="E10" s="31">
        <f t="shared" si="0"/>
        <v>70.872500000000002</v>
      </c>
      <c r="F10" s="31">
        <v>48.88</v>
      </c>
    </row>
    <row r="11" spans="1:6" ht="33.75" x14ac:dyDescent="0.25">
      <c r="A11" s="33" t="s">
        <v>261</v>
      </c>
      <c r="B11" s="34">
        <v>30000</v>
      </c>
      <c r="C11" s="34">
        <v>43500</v>
      </c>
      <c r="D11" s="34">
        <v>21261.75</v>
      </c>
      <c r="E11" s="31">
        <f t="shared" si="0"/>
        <v>70.872500000000002</v>
      </c>
      <c r="F11" s="34">
        <v>48.88</v>
      </c>
    </row>
    <row r="12" spans="1:6" x14ac:dyDescent="0.25">
      <c r="A12" s="32" t="s">
        <v>262</v>
      </c>
      <c r="B12" s="31">
        <v>27794.01</v>
      </c>
      <c r="C12" s="31">
        <v>214200</v>
      </c>
      <c r="D12" s="31">
        <v>70448.259999999995</v>
      </c>
      <c r="E12" s="31">
        <f t="shared" si="0"/>
        <v>253.46562082981188</v>
      </c>
      <c r="F12" s="31">
        <v>32.89</v>
      </c>
    </row>
    <row r="13" spans="1:6" ht="22.5" x14ac:dyDescent="0.25">
      <c r="A13" s="33" t="s">
        <v>263</v>
      </c>
      <c r="B13" s="34">
        <v>14960</v>
      </c>
      <c r="C13" s="34">
        <v>64200</v>
      </c>
      <c r="D13" s="34">
        <v>11480</v>
      </c>
      <c r="E13" s="31">
        <f t="shared" si="0"/>
        <v>76.737967914438499</v>
      </c>
      <c r="F13" s="34">
        <v>17.88</v>
      </c>
    </row>
    <row r="14" spans="1:6" ht="33" customHeight="1" x14ac:dyDescent="0.25">
      <c r="A14" s="33" t="s">
        <v>264</v>
      </c>
      <c r="B14" s="34">
        <v>2839.19</v>
      </c>
      <c r="C14" s="34">
        <v>95000</v>
      </c>
      <c r="D14" s="34">
        <v>36061</v>
      </c>
      <c r="E14" s="31">
        <f t="shared" si="0"/>
        <v>1270.1157724562288</v>
      </c>
      <c r="F14" s="34">
        <v>37.96</v>
      </c>
    </row>
    <row r="15" spans="1:6" ht="21.75" customHeight="1" x14ac:dyDescent="0.25">
      <c r="A15" s="33" t="s">
        <v>265</v>
      </c>
      <c r="B15" s="34">
        <v>4000</v>
      </c>
      <c r="C15" s="34">
        <v>20000</v>
      </c>
      <c r="D15" s="34">
        <v>22907.26</v>
      </c>
      <c r="E15" s="31">
        <f t="shared" si="0"/>
        <v>572.68149999999991</v>
      </c>
      <c r="F15" s="34">
        <v>114.54</v>
      </c>
    </row>
    <row r="16" spans="1:6" ht="22.5" x14ac:dyDescent="0.25">
      <c r="A16" s="33" t="s">
        <v>266</v>
      </c>
      <c r="B16" s="34">
        <v>5994.82</v>
      </c>
      <c r="C16" s="34">
        <v>35000</v>
      </c>
      <c r="D16" s="34">
        <v>0</v>
      </c>
      <c r="E16" s="31">
        <f t="shared" si="0"/>
        <v>0</v>
      </c>
      <c r="F16" s="34">
        <v>0</v>
      </c>
    </row>
    <row r="17" spans="1:6" ht="54" customHeight="1" x14ac:dyDescent="0.25">
      <c r="A17" s="32" t="s">
        <v>267</v>
      </c>
      <c r="B17" s="31">
        <v>73626.75</v>
      </c>
      <c r="C17" s="31">
        <v>80000</v>
      </c>
      <c r="D17" s="31">
        <v>18343.400000000001</v>
      </c>
      <c r="E17" s="31">
        <f t="shared" si="0"/>
        <v>24.914042790154394</v>
      </c>
      <c r="F17" s="31">
        <v>22.93</v>
      </c>
    </row>
    <row r="18" spans="1:6" ht="55.5" customHeight="1" x14ac:dyDescent="0.25">
      <c r="A18" s="33" t="s">
        <v>268</v>
      </c>
      <c r="B18" s="34">
        <v>73626.75</v>
      </c>
      <c r="C18" s="34">
        <v>80000</v>
      </c>
      <c r="D18" s="34">
        <v>18343.400000000001</v>
      </c>
      <c r="E18" s="31">
        <f t="shared" si="0"/>
        <v>24.914042790154394</v>
      </c>
      <c r="F18" s="34">
        <v>22.93</v>
      </c>
    </row>
    <row r="19" spans="1:6" ht="52.5" customHeight="1" x14ac:dyDescent="0.25">
      <c r="A19" s="32" t="s">
        <v>269</v>
      </c>
      <c r="B19" s="31">
        <v>82197.2</v>
      </c>
      <c r="C19" s="31">
        <v>760000</v>
      </c>
      <c r="D19" s="31">
        <v>254167.39</v>
      </c>
      <c r="E19" s="31">
        <f t="shared" si="0"/>
        <v>309.21660348527689</v>
      </c>
      <c r="F19" s="31">
        <v>33.44</v>
      </c>
    </row>
    <row r="20" spans="1:6" ht="33" customHeight="1" x14ac:dyDescent="0.25">
      <c r="A20" s="33" t="s">
        <v>270</v>
      </c>
      <c r="B20" s="34">
        <v>56673.49</v>
      </c>
      <c r="C20" s="34">
        <v>421000</v>
      </c>
      <c r="D20" s="34">
        <v>106076.12</v>
      </c>
      <c r="E20" s="31">
        <f t="shared" si="0"/>
        <v>187.17061539707544</v>
      </c>
      <c r="F20" s="34">
        <v>25.2</v>
      </c>
    </row>
    <row r="21" spans="1:6" x14ac:dyDescent="0.25">
      <c r="A21" s="33" t="s">
        <v>271</v>
      </c>
      <c r="B21" s="34">
        <v>0</v>
      </c>
      <c r="C21" s="34">
        <v>109000</v>
      </c>
      <c r="D21" s="34">
        <v>29880</v>
      </c>
      <c r="E21" s="31"/>
      <c r="F21" s="34">
        <v>27.41</v>
      </c>
    </row>
    <row r="22" spans="1:6" ht="36" customHeight="1" x14ac:dyDescent="0.25">
      <c r="A22" s="33" t="s">
        <v>272</v>
      </c>
      <c r="B22" s="34">
        <v>3927.48</v>
      </c>
      <c r="C22" s="34">
        <v>65000</v>
      </c>
      <c r="D22" s="34">
        <v>64108.88</v>
      </c>
      <c r="E22" s="31">
        <f t="shared" si="0"/>
        <v>1632.3158870318882</v>
      </c>
      <c r="F22" s="34">
        <v>98.63</v>
      </c>
    </row>
    <row r="23" spans="1:6" ht="21.75" customHeight="1" x14ac:dyDescent="0.25">
      <c r="A23" s="33" t="s">
        <v>273</v>
      </c>
      <c r="B23" s="34">
        <v>18165.37</v>
      </c>
      <c r="C23" s="34">
        <v>82000</v>
      </c>
      <c r="D23" s="34">
        <v>24793.09</v>
      </c>
      <c r="E23" s="31">
        <f t="shared" si="0"/>
        <v>136.4854665773392</v>
      </c>
      <c r="F23" s="34">
        <v>30.24</v>
      </c>
    </row>
    <row r="24" spans="1:6" ht="102" customHeight="1" x14ac:dyDescent="0.25">
      <c r="A24" s="33" t="s">
        <v>274</v>
      </c>
      <c r="B24" s="34">
        <v>3430.86</v>
      </c>
      <c r="C24" s="34">
        <v>83000</v>
      </c>
      <c r="D24" s="34">
        <v>29309.3</v>
      </c>
      <c r="E24" s="31">
        <f t="shared" si="0"/>
        <v>854.28434853068916</v>
      </c>
      <c r="F24" s="34">
        <v>35.31</v>
      </c>
    </row>
    <row r="25" spans="1:6" ht="21.75" customHeight="1" x14ac:dyDescent="0.25">
      <c r="A25" s="32" t="s">
        <v>275</v>
      </c>
      <c r="B25" s="31">
        <v>872.05</v>
      </c>
      <c r="C25" s="31">
        <v>28900</v>
      </c>
      <c r="D25" s="31">
        <v>11004.21</v>
      </c>
      <c r="E25" s="31">
        <f t="shared" si="0"/>
        <v>1261.8783326644116</v>
      </c>
      <c r="F25" s="31">
        <v>38.08</v>
      </c>
    </row>
    <row r="26" spans="1:6" ht="32.25" customHeight="1" x14ac:dyDescent="0.25">
      <c r="A26" s="33" t="s">
        <v>276</v>
      </c>
      <c r="B26" s="34">
        <v>872.05</v>
      </c>
      <c r="C26" s="34">
        <v>26900</v>
      </c>
      <c r="D26" s="34">
        <v>9926.19</v>
      </c>
      <c r="E26" s="31">
        <f t="shared" si="0"/>
        <v>1138.2592741241901</v>
      </c>
      <c r="F26" s="34">
        <v>36.9</v>
      </c>
    </row>
    <row r="27" spans="1:6" ht="22.5" x14ac:dyDescent="0.25">
      <c r="A27" s="33" t="s">
        <v>277</v>
      </c>
      <c r="B27" s="34">
        <v>0</v>
      </c>
      <c r="C27" s="34">
        <v>2000</v>
      </c>
      <c r="D27" s="34">
        <v>1078.02</v>
      </c>
      <c r="E27" s="31"/>
      <c r="F27" s="34">
        <v>53.9</v>
      </c>
    </row>
    <row r="28" spans="1:6" ht="42.75" customHeight="1" x14ac:dyDescent="0.25">
      <c r="A28" s="32" t="s">
        <v>278</v>
      </c>
      <c r="B28" s="31">
        <v>47152.69</v>
      </c>
      <c r="C28" s="31">
        <v>65500</v>
      </c>
      <c r="D28" s="31">
        <v>45800</v>
      </c>
      <c r="E28" s="31">
        <f t="shared" si="0"/>
        <v>97.131255926226046</v>
      </c>
      <c r="F28" s="31">
        <v>69.92</v>
      </c>
    </row>
    <row r="29" spans="1:6" ht="38.25" customHeight="1" x14ac:dyDescent="0.25">
      <c r="A29" s="33" t="s">
        <v>279</v>
      </c>
      <c r="B29" s="34">
        <v>26100</v>
      </c>
      <c r="C29" s="34">
        <v>40000</v>
      </c>
      <c r="D29" s="34">
        <v>35000</v>
      </c>
      <c r="E29" s="31">
        <f t="shared" si="0"/>
        <v>134.09961685823754</v>
      </c>
      <c r="F29" s="34">
        <v>87.5</v>
      </c>
    </row>
    <row r="30" spans="1:6" x14ac:dyDescent="0.25">
      <c r="A30" s="33" t="s">
        <v>280</v>
      </c>
      <c r="B30" s="34">
        <v>21052.69</v>
      </c>
      <c r="C30" s="34">
        <v>12000</v>
      </c>
      <c r="D30" s="34">
        <v>10800</v>
      </c>
      <c r="E30" s="31">
        <f t="shared" si="0"/>
        <v>51.299857642895041</v>
      </c>
      <c r="F30" s="34">
        <v>90</v>
      </c>
    </row>
    <row r="31" spans="1:6" ht="66" customHeight="1" x14ac:dyDescent="0.25">
      <c r="A31" s="33" t="s">
        <v>281</v>
      </c>
      <c r="B31" s="34">
        <v>0</v>
      </c>
      <c r="C31" s="34">
        <v>13500</v>
      </c>
      <c r="D31" s="34">
        <v>0</v>
      </c>
      <c r="E31" s="31"/>
      <c r="F31" s="34">
        <v>0</v>
      </c>
    </row>
    <row r="32" spans="1:6" ht="35.25" customHeight="1" x14ac:dyDescent="0.25">
      <c r="A32" s="32" t="s">
        <v>282</v>
      </c>
      <c r="B32" s="31">
        <v>481094.5</v>
      </c>
      <c r="C32" s="31">
        <v>1579700</v>
      </c>
      <c r="D32" s="31">
        <v>383277.02</v>
      </c>
      <c r="E32" s="31">
        <f t="shared" si="0"/>
        <v>79.667720167243644</v>
      </c>
      <c r="F32" s="31">
        <v>24.26</v>
      </c>
    </row>
    <row r="33" spans="1:6" ht="60" customHeight="1" x14ac:dyDescent="0.25">
      <c r="A33" s="33" t="s">
        <v>283</v>
      </c>
      <c r="B33" s="34">
        <v>272053.28999999998</v>
      </c>
      <c r="C33" s="34">
        <v>1546200</v>
      </c>
      <c r="D33" s="34">
        <v>369487.59</v>
      </c>
      <c r="E33" s="31">
        <f t="shared" si="0"/>
        <v>135.81441709453324</v>
      </c>
      <c r="F33" s="34">
        <v>23.9</v>
      </c>
    </row>
    <row r="34" spans="1:6" ht="57.75" customHeight="1" x14ac:dyDescent="0.25">
      <c r="A34" s="33" t="s">
        <v>284</v>
      </c>
      <c r="B34" s="34">
        <v>209041.21</v>
      </c>
      <c r="C34" s="34">
        <v>15000</v>
      </c>
      <c r="D34" s="34">
        <v>10865.64</v>
      </c>
      <c r="E34" s="31">
        <f t="shared" si="0"/>
        <v>5.1978459175585527</v>
      </c>
      <c r="F34" s="34">
        <v>72.44</v>
      </c>
    </row>
    <row r="35" spans="1:6" ht="22.5" x14ac:dyDescent="0.25">
      <c r="A35" s="33" t="s">
        <v>285</v>
      </c>
      <c r="B35" s="34">
        <v>0</v>
      </c>
      <c r="C35" s="34">
        <v>18500</v>
      </c>
      <c r="D35" s="34">
        <v>2923.79</v>
      </c>
      <c r="E35" s="31"/>
      <c r="F35" s="34">
        <v>15.8</v>
      </c>
    </row>
    <row r="36" spans="1:6" ht="36" customHeight="1" x14ac:dyDescent="0.25">
      <c r="A36" s="32" t="s">
        <v>286</v>
      </c>
      <c r="B36" s="31">
        <v>16504.43</v>
      </c>
      <c r="C36" s="31">
        <v>55570</v>
      </c>
      <c r="D36" s="31">
        <v>18377.53</v>
      </c>
      <c r="E36" s="31">
        <f t="shared" si="0"/>
        <v>111.34907415766553</v>
      </c>
      <c r="F36" s="31">
        <v>33.07</v>
      </c>
    </row>
    <row r="37" spans="1:6" ht="21.75" customHeight="1" x14ac:dyDescent="0.25">
      <c r="A37" s="33" t="s">
        <v>287</v>
      </c>
      <c r="B37" s="34">
        <v>9720</v>
      </c>
      <c r="C37" s="34">
        <v>35000</v>
      </c>
      <c r="D37" s="34">
        <v>6480</v>
      </c>
      <c r="E37" s="31">
        <f t="shared" si="0"/>
        <v>66.666666666666657</v>
      </c>
      <c r="F37" s="34">
        <v>18.510000000000002</v>
      </c>
    </row>
    <row r="38" spans="1:6" ht="105" customHeight="1" x14ac:dyDescent="0.25">
      <c r="A38" s="33" t="s">
        <v>288</v>
      </c>
      <c r="B38" s="34">
        <v>1816.08</v>
      </c>
      <c r="C38" s="34">
        <v>5000</v>
      </c>
      <c r="D38" s="34">
        <v>5404.63</v>
      </c>
      <c r="E38" s="31">
        <f t="shared" si="0"/>
        <v>297.59867406722174</v>
      </c>
      <c r="F38" s="34">
        <v>108.09</v>
      </c>
    </row>
    <row r="39" spans="1:6" ht="56.25" customHeight="1" x14ac:dyDescent="0.25">
      <c r="A39" s="33" t="s">
        <v>289</v>
      </c>
      <c r="B39" s="34">
        <v>2000</v>
      </c>
      <c r="C39" s="34">
        <v>1500</v>
      </c>
      <c r="D39" s="34">
        <v>2700</v>
      </c>
      <c r="E39" s="31">
        <f t="shared" si="0"/>
        <v>135</v>
      </c>
      <c r="F39" s="34">
        <v>180</v>
      </c>
    </row>
    <row r="40" spans="1:6" ht="75.75" customHeight="1" x14ac:dyDescent="0.25">
      <c r="A40" s="33" t="s">
        <v>290</v>
      </c>
      <c r="B40" s="34">
        <v>2968.35</v>
      </c>
      <c r="C40" s="34">
        <v>14070</v>
      </c>
      <c r="D40" s="34">
        <v>3792.9</v>
      </c>
      <c r="E40" s="31">
        <f t="shared" si="0"/>
        <v>127.77805851735813</v>
      </c>
      <c r="F40" s="34">
        <v>26.96</v>
      </c>
    </row>
  </sheetData>
  <mergeCells count="1">
    <mergeCell ref="A2:F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2"/>
  <sheetViews>
    <sheetView workbookViewId="0">
      <selection activeCell="I26" sqref="I26"/>
    </sheetView>
  </sheetViews>
  <sheetFormatPr defaultRowHeight="15" x14ac:dyDescent="0.25"/>
  <cols>
    <col min="2" max="2" width="21.140625" customWidth="1"/>
  </cols>
  <sheetData>
    <row r="2" spans="1:7" x14ac:dyDescent="0.25">
      <c r="A2" s="73" t="s">
        <v>291</v>
      </c>
      <c r="B2" s="73"/>
      <c r="C2" s="73"/>
      <c r="D2" s="73"/>
      <c r="E2" s="73"/>
      <c r="F2" s="73"/>
      <c r="G2" s="73"/>
    </row>
    <row r="4" spans="1:7" ht="27" customHeight="1" x14ac:dyDescent="0.25">
      <c r="A4" s="72" t="s">
        <v>292</v>
      </c>
      <c r="B4" s="72"/>
      <c r="C4" s="72"/>
      <c r="D4" s="72"/>
      <c r="E4" s="72"/>
      <c r="F4" s="72"/>
      <c r="G4" s="72"/>
    </row>
    <row r="6" spans="1:7" ht="45" x14ac:dyDescent="0.25">
      <c r="A6" s="70" t="s">
        <v>3</v>
      </c>
      <c r="B6" s="70"/>
      <c r="C6" s="16" t="s">
        <v>239</v>
      </c>
      <c r="D6" s="16" t="s">
        <v>5</v>
      </c>
      <c r="E6" s="16" t="s">
        <v>240</v>
      </c>
      <c r="F6" s="16" t="s">
        <v>241</v>
      </c>
      <c r="G6" s="16" t="s">
        <v>8</v>
      </c>
    </row>
    <row r="7" spans="1:7" x14ac:dyDescent="0.25">
      <c r="A7" s="68">
        <v>1</v>
      </c>
      <c r="B7" s="68"/>
      <c r="C7" s="18">
        <v>2</v>
      </c>
      <c r="D7" s="18">
        <v>3</v>
      </c>
      <c r="E7" s="18">
        <v>4</v>
      </c>
      <c r="F7" s="18">
        <v>5</v>
      </c>
      <c r="G7" s="18">
        <v>6</v>
      </c>
    </row>
    <row r="8" spans="1:7" ht="22.5" x14ac:dyDescent="0.25">
      <c r="A8" s="32" t="s">
        <v>250</v>
      </c>
      <c r="B8" s="35" t="s">
        <v>293</v>
      </c>
      <c r="C8" s="31">
        <v>95522.96</v>
      </c>
      <c r="D8" s="31">
        <v>140000</v>
      </c>
      <c r="E8" s="31">
        <v>71466.12</v>
      </c>
      <c r="F8" s="42">
        <f>E8/C8*100</f>
        <v>74.815646416317065</v>
      </c>
      <c r="G8" s="36">
        <v>51.05</v>
      </c>
    </row>
    <row r="9" spans="1:7" ht="33.75" x14ac:dyDescent="0.25">
      <c r="A9" s="32" t="s">
        <v>294</v>
      </c>
      <c r="B9" s="35" t="s">
        <v>295</v>
      </c>
      <c r="C9" s="31">
        <v>95522.96</v>
      </c>
      <c r="D9" s="31">
        <v>140000</v>
      </c>
      <c r="E9" s="31">
        <v>71466.12</v>
      </c>
      <c r="F9" s="42">
        <f t="shared" ref="F9:F11" si="0">E9/C9*100</f>
        <v>74.815646416317065</v>
      </c>
      <c r="G9" s="36">
        <v>51.05</v>
      </c>
    </row>
    <row r="10" spans="1:7" ht="45" x14ac:dyDescent="0.25">
      <c r="A10" s="37" t="s">
        <v>296</v>
      </c>
      <c r="B10" s="38" t="s">
        <v>297</v>
      </c>
      <c r="C10" s="10">
        <v>71466.12</v>
      </c>
      <c r="D10" s="39"/>
      <c r="E10" s="10">
        <v>71466.12</v>
      </c>
      <c r="F10" s="42">
        <f t="shared" si="0"/>
        <v>100</v>
      </c>
      <c r="G10" s="36"/>
    </row>
    <row r="11" spans="1:7" ht="33.75" x14ac:dyDescent="0.25">
      <c r="A11" s="37" t="s">
        <v>298</v>
      </c>
      <c r="B11" s="38" t="s">
        <v>299</v>
      </c>
      <c r="C11" s="10">
        <v>71466.12</v>
      </c>
      <c r="D11" s="39"/>
      <c r="E11" s="10">
        <v>71466.12</v>
      </c>
      <c r="F11" s="42">
        <f t="shared" si="0"/>
        <v>100</v>
      </c>
      <c r="G11" s="53"/>
    </row>
    <row r="12" spans="1:7" ht="33.75" x14ac:dyDescent="0.25">
      <c r="A12" s="37" t="s">
        <v>512</v>
      </c>
      <c r="B12" s="38" t="s">
        <v>513</v>
      </c>
      <c r="C12" s="10">
        <v>24056.84</v>
      </c>
      <c r="D12" s="39"/>
      <c r="E12" s="10"/>
      <c r="F12" s="52"/>
      <c r="G12" s="54"/>
    </row>
  </sheetData>
  <mergeCells count="4">
    <mergeCell ref="A2:G2"/>
    <mergeCell ref="A4:G4"/>
    <mergeCell ref="A6:B6"/>
    <mergeCell ref="A7:B7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0"/>
  <sheetViews>
    <sheetView workbookViewId="0">
      <selection activeCell="F8" sqref="F8:F10"/>
    </sheetView>
  </sheetViews>
  <sheetFormatPr defaultRowHeight="15" x14ac:dyDescent="0.25"/>
  <cols>
    <col min="2" max="2" width="17" customWidth="1"/>
  </cols>
  <sheetData>
    <row r="2" spans="1:7" x14ac:dyDescent="0.25">
      <c r="A2" s="71" t="s">
        <v>300</v>
      </c>
      <c r="B2" s="71"/>
      <c r="C2" s="71"/>
      <c r="D2" s="71"/>
      <c r="E2" s="71"/>
      <c r="F2" s="71"/>
      <c r="G2" s="71"/>
    </row>
    <row r="4" spans="1:7" x14ac:dyDescent="0.25">
      <c r="A4" s="72" t="s">
        <v>238</v>
      </c>
      <c r="B4" s="72"/>
      <c r="C4" s="72"/>
      <c r="D4" s="72"/>
      <c r="E4" s="72"/>
      <c r="F4" s="72"/>
      <c r="G4" s="72"/>
    </row>
    <row r="6" spans="1:7" ht="45" x14ac:dyDescent="0.25">
      <c r="A6" s="70" t="s">
        <v>3</v>
      </c>
      <c r="B6" s="70"/>
      <c r="C6" s="16" t="s">
        <v>239</v>
      </c>
      <c r="D6" s="16" t="s">
        <v>5</v>
      </c>
      <c r="E6" s="16" t="s">
        <v>240</v>
      </c>
      <c r="F6" s="16" t="s">
        <v>241</v>
      </c>
      <c r="G6" s="16" t="s">
        <v>8</v>
      </c>
    </row>
    <row r="7" spans="1:7" x14ac:dyDescent="0.25">
      <c r="A7" s="68">
        <v>1</v>
      </c>
      <c r="B7" s="68"/>
      <c r="C7" s="18">
        <v>2</v>
      </c>
      <c r="D7" s="18">
        <v>3</v>
      </c>
      <c r="E7" s="18">
        <v>4</v>
      </c>
      <c r="F7" s="18">
        <v>5</v>
      </c>
      <c r="G7" s="18">
        <v>6</v>
      </c>
    </row>
    <row r="8" spans="1:7" x14ac:dyDescent="0.25">
      <c r="A8" s="13"/>
      <c r="B8" s="19" t="s">
        <v>99</v>
      </c>
      <c r="C8" s="20">
        <v>95522.96</v>
      </c>
      <c r="D8" s="20">
        <v>140000</v>
      </c>
      <c r="E8" s="20">
        <v>71466.12</v>
      </c>
      <c r="F8" s="41">
        <f>E8/C8*100</f>
        <v>74.815646416317065</v>
      </c>
      <c r="G8" s="15">
        <v>51.05</v>
      </c>
    </row>
    <row r="9" spans="1:7" ht="22.5" x14ac:dyDescent="0.25">
      <c r="A9" s="27" t="s">
        <v>242</v>
      </c>
      <c r="B9" s="28" t="s">
        <v>243</v>
      </c>
      <c r="C9" s="29">
        <v>95522.96</v>
      </c>
      <c r="D9" s="29">
        <v>140000</v>
      </c>
      <c r="E9" s="29">
        <v>71466.12</v>
      </c>
      <c r="F9" s="41">
        <f t="shared" ref="F9:F10" si="0">E9/C9*100</f>
        <v>74.815646416317065</v>
      </c>
      <c r="G9" s="29">
        <v>51.05</v>
      </c>
    </row>
    <row r="10" spans="1:7" x14ac:dyDescent="0.25">
      <c r="A10" s="22" t="s">
        <v>244</v>
      </c>
      <c r="B10" s="23" t="s">
        <v>243</v>
      </c>
      <c r="C10" s="24">
        <v>95522.96</v>
      </c>
      <c r="D10" s="24">
        <v>140000</v>
      </c>
      <c r="E10" s="24">
        <v>71466.12</v>
      </c>
      <c r="F10" s="41">
        <f t="shared" si="0"/>
        <v>74.815646416317065</v>
      </c>
      <c r="G10" s="24">
        <v>51.05</v>
      </c>
    </row>
  </sheetData>
  <mergeCells count="4">
    <mergeCell ref="A2:G2"/>
    <mergeCell ref="A4:G4"/>
    <mergeCell ref="A6:B6"/>
    <mergeCell ref="A7:B7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15"/>
  <sheetViews>
    <sheetView workbookViewId="0">
      <selection activeCell="E4" sqref="E4"/>
    </sheetView>
  </sheetViews>
  <sheetFormatPr defaultRowHeight="15" x14ac:dyDescent="0.25"/>
  <cols>
    <col min="3" max="3" width="19.42578125" customWidth="1"/>
    <col min="4" max="4" width="12.28515625" customWidth="1"/>
    <col min="5" max="5" width="11.7109375" customWidth="1"/>
  </cols>
  <sheetData>
    <row r="3" spans="1:7" x14ac:dyDescent="0.25">
      <c r="C3" t="s">
        <v>523</v>
      </c>
    </row>
    <row r="5" spans="1:7" ht="15" customHeight="1" x14ac:dyDescent="0.25">
      <c r="A5" s="67" t="s">
        <v>301</v>
      </c>
      <c r="B5" s="67"/>
      <c r="C5" s="67"/>
      <c r="D5" s="67"/>
      <c r="E5" s="67"/>
      <c r="F5" s="67"/>
      <c r="G5" s="67"/>
    </row>
    <row r="7" spans="1:7" ht="15" customHeight="1" x14ac:dyDescent="0.25">
      <c r="B7" s="67" t="s">
        <v>302</v>
      </c>
      <c r="C7" s="67"/>
      <c r="D7" s="67"/>
      <c r="E7" s="67"/>
      <c r="F7" s="67"/>
      <c r="G7" s="67"/>
    </row>
    <row r="9" spans="1:7" ht="22.5" x14ac:dyDescent="0.25">
      <c r="A9" s="70" t="s">
        <v>3</v>
      </c>
      <c r="B9" s="70"/>
      <c r="C9" s="70"/>
      <c r="D9" s="16" t="s">
        <v>5</v>
      </c>
      <c r="E9" s="16" t="s">
        <v>255</v>
      </c>
      <c r="F9" s="16" t="s">
        <v>303</v>
      </c>
    </row>
    <row r="10" spans="1:7" x14ac:dyDescent="0.25">
      <c r="A10" s="75">
        <v>1</v>
      </c>
      <c r="B10" s="75"/>
      <c r="C10" s="75"/>
      <c r="D10" s="3">
        <v>2</v>
      </c>
      <c r="E10" s="3">
        <v>3</v>
      </c>
      <c r="F10" s="3">
        <v>4</v>
      </c>
    </row>
    <row r="11" spans="1:7" ht="21" customHeight="1" x14ac:dyDescent="0.25">
      <c r="A11" s="76" t="s">
        <v>304</v>
      </c>
      <c r="B11" s="76"/>
      <c r="C11" s="76"/>
      <c r="D11" s="31">
        <v>3486800</v>
      </c>
      <c r="E11" s="31">
        <v>1254192.28</v>
      </c>
      <c r="F11" s="31">
        <v>35.97</v>
      </c>
    </row>
    <row r="12" spans="1:7" ht="33.75" x14ac:dyDescent="0.25">
      <c r="A12" s="74" t="s">
        <v>305</v>
      </c>
      <c r="B12" s="74"/>
      <c r="C12" s="35" t="s">
        <v>306</v>
      </c>
      <c r="D12" s="31">
        <v>240500</v>
      </c>
      <c r="E12" s="31">
        <v>143487.23000000001</v>
      </c>
      <c r="F12" s="31">
        <v>59.66</v>
      </c>
    </row>
    <row r="13" spans="1:7" ht="33.75" x14ac:dyDescent="0.25">
      <c r="A13" s="74" t="s">
        <v>307</v>
      </c>
      <c r="B13" s="74"/>
      <c r="C13" s="35" t="s">
        <v>306</v>
      </c>
      <c r="D13" s="31">
        <v>240500</v>
      </c>
      <c r="E13" s="31">
        <v>143487.23000000001</v>
      </c>
      <c r="F13" s="31">
        <v>59.66</v>
      </c>
    </row>
    <row r="14" spans="1:7" ht="22.5" x14ac:dyDescent="0.25">
      <c r="A14" s="74" t="s">
        <v>308</v>
      </c>
      <c r="B14" s="74"/>
      <c r="C14" s="35" t="s">
        <v>309</v>
      </c>
      <c r="D14" s="31">
        <v>3246300</v>
      </c>
      <c r="E14" s="31">
        <v>1110705.05</v>
      </c>
      <c r="F14" s="31">
        <v>34.21</v>
      </c>
    </row>
    <row r="15" spans="1:7" ht="22.5" x14ac:dyDescent="0.25">
      <c r="A15" s="74" t="s">
        <v>310</v>
      </c>
      <c r="B15" s="74"/>
      <c r="C15" s="35" t="s">
        <v>309</v>
      </c>
      <c r="D15" s="31">
        <v>3246300</v>
      </c>
      <c r="E15" s="31">
        <v>1110705.05</v>
      </c>
      <c r="F15" s="31">
        <v>34.21</v>
      </c>
    </row>
  </sheetData>
  <mergeCells count="9">
    <mergeCell ref="A13:B13"/>
    <mergeCell ref="A14:B14"/>
    <mergeCell ref="A15:B15"/>
    <mergeCell ref="A5:G5"/>
    <mergeCell ref="B7:G7"/>
    <mergeCell ref="A9:C9"/>
    <mergeCell ref="A10:C10"/>
    <mergeCell ref="A11:C11"/>
    <mergeCell ref="A12:B12"/>
  </mergeCells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528"/>
  <sheetViews>
    <sheetView topLeftCell="A499" workbookViewId="0">
      <selection activeCell="M519" sqref="M519"/>
    </sheetView>
  </sheetViews>
  <sheetFormatPr defaultRowHeight="15" x14ac:dyDescent="0.25"/>
  <cols>
    <col min="3" max="3" width="18.7109375" customWidth="1"/>
    <col min="4" max="4" width="15.42578125" customWidth="1"/>
    <col min="5" max="5" width="17.5703125" customWidth="1"/>
  </cols>
  <sheetData>
    <row r="2" spans="1:7" x14ac:dyDescent="0.25">
      <c r="B2" s="66" t="s">
        <v>311</v>
      </c>
      <c r="C2" s="66"/>
      <c r="D2" s="66"/>
      <c r="E2" s="66"/>
      <c r="F2" s="66"/>
      <c r="G2" s="66"/>
    </row>
    <row r="4" spans="1:7" ht="22.5" x14ac:dyDescent="0.25">
      <c r="A4" s="70" t="s">
        <v>3</v>
      </c>
      <c r="B4" s="70"/>
      <c r="C4" s="70"/>
      <c r="D4" s="16" t="s">
        <v>5</v>
      </c>
      <c r="E4" s="16" t="s">
        <v>255</v>
      </c>
      <c r="F4" s="16" t="s">
        <v>312</v>
      </c>
    </row>
    <row r="5" spans="1:7" x14ac:dyDescent="0.25">
      <c r="A5" s="75">
        <v>1</v>
      </c>
      <c r="B5" s="75"/>
      <c r="C5" s="75"/>
      <c r="D5" s="3">
        <v>2</v>
      </c>
      <c r="E5" s="3">
        <v>3</v>
      </c>
      <c r="F5" s="3">
        <v>4</v>
      </c>
    </row>
    <row r="6" spans="1:7" x14ac:dyDescent="0.25">
      <c r="A6" s="76" t="s">
        <v>304</v>
      </c>
      <c r="B6" s="76"/>
      <c r="C6" s="76"/>
      <c r="D6" s="31">
        <v>3486800</v>
      </c>
      <c r="E6" s="31">
        <v>1254192.28</v>
      </c>
      <c r="F6" s="31">
        <v>35.97</v>
      </c>
    </row>
    <row r="7" spans="1:7" ht="33.75" x14ac:dyDescent="0.25">
      <c r="A7" s="74" t="s">
        <v>305</v>
      </c>
      <c r="B7" s="74"/>
      <c r="C7" s="35" t="s">
        <v>306</v>
      </c>
      <c r="D7" s="31">
        <v>240500</v>
      </c>
      <c r="E7" s="31">
        <v>143487.23000000001</v>
      </c>
      <c r="F7" s="31">
        <v>59.66</v>
      </c>
    </row>
    <row r="8" spans="1:7" ht="33.75" x14ac:dyDescent="0.25">
      <c r="A8" s="74" t="s">
        <v>307</v>
      </c>
      <c r="B8" s="74"/>
      <c r="C8" s="35" t="s">
        <v>306</v>
      </c>
      <c r="D8" s="31">
        <v>240500</v>
      </c>
      <c r="E8" s="31">
        <v>143487.23000000001</v>
      </c>
      <c r="F8" s="31">
        <v>59.66</v>
      </c>
    </row>
    <row r="9" spans="1:7" x14ac:dyDescent="0.25">
      <c r="A9" s="74" t="s">
        <v>313</v>
      </c>
      <c r="B9" s="74"/>
      <c r="C9" s="35" t="s">
        <v>243</v>
      </c>
      <c r="D9" s="31">
        <v>180500</v>
      </c>
      <c r="E9" s="31">
        <v>86577.58</v>
      </c>
      <c r="F9" s="31">
        <v>47.97</v>
      </c>
    </row>
    <row r="10" spans="1:7" x14ac:dyDescent="0.25">
      <c r="A10" s="74" t="s">
        <v>314</v>
      </c>
      <c r="B10" s="74"/>
      <c r="C10" s="35" t="s">
        <v>251</v>
      </c>
      <c r="D10" s="31">
        <v>60000</v>
      </c>
      <c r="E10" s="31">
        <v>56909.65</v>
      </c>
      <c r="F10" s="31">
        <v>94.85</v>
      </c>
    </row>
    <row r="11" spans="1:7" ht="56.25" x14ac:dyDescent="0.25">
      <c r="A11" s="74" t="s">
        <v>315</v>
      </c>
      <c r="B11" s="74"/>
      <c r="C11" s="35" t="s">
        <v>316</v>
      </c>
      <c r="D11" s="31">
        <v>240500</v>
      </c>
      <c r="E11" s="31">
        <v>143487.23000000001</v>
      </c>
      <c r="F11" s="31">
        <v>59.66</v>
      </c>
    </row>
    <row r="12" spans="1:7" x14ac:dyDescent="0.25">
      <c r="A12" s="74" t="s">
        <v>317</v>
      </c>
      <c r="B12" s="74"/>
      <c r="C12" s="35" t="s">
        <v>318</v>
      </c>
      <c r="D12" s="31">
        <v>55000</v>
      </c>
      <c r="E12" s="31">
        <v>30397.52</v>
      </c>
      <c r="F12" s="31">
        <v>55.27</v>
      </c>
    </row>
    <row r="13" spans="1:7" ht="22.5" x14ac:dyDescent="0.25">
      <c r="A13" s="79" t="s">
        <v>319</v>
      </c>
      <c r="B13" s="79"/>
      <c r="C13" s="40" t="s">
        <v>243</v>
      </c>
      <c r="D13" s="34">
        <v>30000</v>
      </c>
      <c r="E13" s="34">
        <v>13233.42</v>
      </c>
      <c r="F13" s="34">
        <v>44.11</v>
      </c>
    </row>
    <row r="14" spans="1:7" x14ac:dyDescent="0.25">
      <c r="A14" s="78" t="s">
        <v>115</v>
      </c>
      <c r="B14" s="78"/>
      <c r="C14" s="38" t="s">
        <v>116</v>
      </c>
      <c r="D14" s="10">
        <v>30000</v>
      </c>
      <c r="E14" s="10">
        <v>13233.42</v>
      </c>
      <c r="F14" s="10">
        <v>44.11</v>
      </c>
    </row>
    <row r="15" spans="1:7" ht="45" x14ac:dyDescent="0.25">
      <c r="A15" s="78" t="s">
        <v>162</v>
      </c>
      <c r="B15" s="78"/>
      <c r="C15" s="38" t="s">
        <v>163</v>
      </c>
      <c r="D15" s="10"/>
      <c r="E15" s="10">
        <v>13233.42</v>
      </c>
      <c r="F15" s="10"/>
    </row>
    <row r="16" spans="1:7" x14ac:dyDescent="0.25">
      <c r="A16" s="79" t="s">
        <v>320</v>
      </c>
      <c r="B16" s="79"/>
      <c r="C16" s="40" t="s">
        <v>251</v>
      </c>
      <c r="D16" s="34">
        <v>25000</v>
      </c>
      <c r="E16" s="34">
        <v>17164.099999999999</v>
      </c>
      <c r="F16" s="34">
        <v>68.66</v>
      </c>
    </row>
    <row r="17" spans="1:6" x14ac:dyDescent="0.25">
      <c r="A17" s="78" t="s">
        <v>115</v>
      </c>
      <c r="B17" s="78"/>
      <c r="C17" s="38" t="s">
        <v>116</v>
      </c>
      <c r="D17" s="10">
        <v>25000</v>
      </c>
      <c r="E17" s="10">
        <v>17164.099999999999</v>
      </c>
      <c r="F17" s="10">
        <v>68.66</v>
      </c>
    </row>
    <row r="18" spans="1:6" x14ac:dyDescent="0.25">
      <c r="A18" s="78" t="s">
        <v>155</v>
      </c>
      <c r="B18" s="78"/>
      <c r="C18" s="38" t="s">
        <v>156</v>
      </c>
      <c r="D18" s="10"/>
      <c r="E18" s="10">
        <v>4480.4799999999996</v>
      </c>
      <c r="F18" s="10"/>
    </row>
    <row r="19" spans="1:6" ht="33.75" x14ac:dyDescent="0.25">
      <c r="A19" s="78" t="s">
        <v>159</v>
      </c>
      <c r="B19" s="78"/>
      <c r="C19" s="38" t="s">
        <v>158</v>
      </c>
      <c r="D19" s="10"/>
      <c r="E19" s="10">
        <v>5268.45</v>
      </c>
      <c r="F19" s="10"/>
    </row>
    <row r="21" spans="1:6" x14ac:dyDescent="0.25">
      <c r="A21" s="78" t="s">
        <v>166</v>
      </c>
      <c r="B21" s="78"/>
      <c r="C21" s="38" t="s">
        <v>167</v>
      </c>
      <c r="D21" s="10"/>
      <c r="E21" s="10">
        <v>6655.36</v>
      </c>
      <c r="F21" s="10"/>
    </row>
    <row r="22" spans="1:6" x14ac:dyDescent="0.25">
      <c r="A22" s="78" t="s">
        <v>168</v>
      </c>
      <c r="B22" s="78"/>
      <c r="C22" s="38" t="s">
        <v>169</v>
      </c>
      <c r="D22" s="10"/>
      <c r="E22" s="10">
        <v>331.81</v>
      </c>
      <c r="F22" s="10"/>
    </row>
    <row r="24" spans="1:6" ht="22.5" x14ac:dyDescent="0.25">
      <c r="A24" s="78" t="s">
        <v>174</v>
      </c>
      <c r="B24" s="78"/>
      <c r="C24" s="38" t="s">
        <v>161</v>
      </c>
      <c r="D24" s="10"/>
      <c r="E24" s="10">
        <v>428</v>
      </c>
      <c r="F24" s="10"/>
    </row>
    <row r="25" spans="1:6" ht="22.5" x14ac:dyDescent="0.25">
      <c r="A25" s="74" t="s">
        <v>321</v>
      </c>
      <c r="B25" s="74"/>
      <c r="C25" s="35" t="s">
        <v>322</v>
      </c>
      <c r="D25" s="31">
        <v>5000</v>
      </c>
      <c r="E25" s="31">
        <v>2219.25</v>
      </c>
      <c r="F25" s="31">
        <v>44.39</v>
      </c>
    </row>
    <row r="26" spans="1:6" x14ac:dyDescent="0.25">
      <c r="A26" s="79" t="s">
        <v>320</v>
      </c>
      <c r="B26" s="79"/>
      <c r="C26" s="40" t="s">
        <v>251</v>
      </c>
      <c r="D26" s="34">
        <v>5000</v>
      </c>
      <c r="E26" s="34">
        <v>2219.25</v>
      </c>
      <c r="F26" s="34">
        <v>44.39</v>
      </c>
    </row>
    <row r="27" spans="1:6" x14ac:dyDescent="0.25">
      <c r="A27" s="78" t="s">
        <v>115</v>
      </c>
      <c r="B27" s="78"/>
      <c r="C27" s="38" t="s">
        <v>116</v>
      </c>
      <c r="D27" s="10">
        <v>5000</v>
      </c>
      <c r="E27" s="10">
        <v>2219.25</v>
      </c>
      <c r="F27" s="10">
        <v>44.39</v>
      </c>
    </row>
    <row r="28" spans="1:6" ht="22.5" x14ac:dyDescent="0.25">
      <c r="A28" s="78" t="s">
        <v>174</v>
      </c>
      <c r="B28" s="78"/>
      <c r="C28" s="38" t="s">
        <v>161</v>
      </c>
      <c r="D28" s="10"/>
      <c r="E28" s="10">
        <v>2219.25</v>
      </c>
      <c r="F28" s="10"/>
    </row>
    <row r="30" spans="1:6" ht="33.75" x14ac:dyDescent="0.25">
      <c r="A30" s="74" t="s">
        <v>323</v>
      </c>
      <c r="B30" s="74"/>
      <c r="C30" s="35" t="s">
        <v>324</v>
      </c>
      <c r="D30" s="31">
        <v>6500</v>
      </c>
      <c r="E30" s="31">
        <v>1878.04</v>
      </c>
      <c r="F30" s="31">
        <v>28.89</v>
      </c>
    </row>
    <row r="31" spans="1:6" ht="22.5" x14ac:dyDescent="0.25">
      <c r="A31" s="79" t="s">
        <v>319</v>
      </c>
      <c r="B31" s="79"/>
      <c r="C31" s="40" t="s">
        <v>243</v>
      </c>
      <c r="D31" s="34">
        <v>6500</v>
      </c>
      <c r="E31" s="34">
        <v>1878.04</v>
      </c>
      <c r="F31" s="34">
        <v>28.89</v>
      </c>
    </row>
    <row r="32" spans="1:6" ht="33.75" x14ac:dyDescent="0.25">
      <c r="A32" s="78" t="s">
        <v>205</v>
      </c>
      <c r="B32" s="78"/>
      <c r="C32" s="38" t="s">
        <v>206</v>
      </c>
      <c r="D32" s="10">
        <v>6500</v>
      </c>
      <c r="E32" s="10">
        <v>1878.04</v>
      </c>
      <c r="F32" s="10">
        <v>28.89</v>
      </c>
    </row>
    <row r="33" spans="1:6" x14ac:dyDescent="0.25">
      <c r="A33" s="78" t="s">
        <v>209</v>
      </c>
      <c r="B33" s="78"/>
      <c r="C33" s="38" t="s">
        <v>210</v>
      </c>
      <c r="D33" s="10"/>
      <c r="E33" s="10">
        <v>1878.04</v>
      </c>
      <c r="F33" s="10"/>
    </row>
    <row r="34" spans="1:6" ht="33.75" x14ac:dyDescent="0.25">
      <c r="A34" s="74" t="s">
        <v>325</v>
      </c>
      <c r="B34" s="74"/>
      <c r="C34" s="35" t="s">
        <v>326</v>
      </c>
      <c r="D34" s="31">
        <v>4000</v>
      </c>
      <c r="E34" s="31">
        <v>471.25</v>
      </c>
      <c r="F34" s="31">
        <v>11.78</v>
      </c>
    </row>
    <row r="35" spans="1:6" x14ac:dyDescent="0.25">
      <c r="A35" s="79" t="s">
        <v>320</v>
      </c>
      <c r="B35" s="79"/>
      <c r="C35" s="40" t="s">
        <v>251</v>
      </c>
      <c r="D35" s="34">
        <v>4000</v>
      </c>
      <c r="E35" s="34">
        <v>471.25</v>
      </c>
      <c r="F35" s="34">
        <v>11.78</v>
      </c>
    </row>
    <row r="36" spans="1:6" x14ac:dyDescent="0.25">
      <c r="A36" s="78" t="s">
        <v>115</v>
      </c>
      <c r="B36" s="78"/>
      <c r="C36" s="38" t="s">
        <v>116</v>
      </c>
      <c r="D36" s="10">
        <v>4000</v>
      </c>
      <c r="E36" s="10">
        <v>471.25</v>
      </c>
      <c r="F36" s="10">
        <v>11.78</v>
      </c>
    </row>
    <row r="37" spans="1:6" ht="22.5" x14ac:dyDescent="0.25">
      <c r="A37" s="78" t="s">
        <v>145</v>
      </c>
      <c r="B37" s="78"/>
      <c r="C37" s="38" t="s">
        <v>146</v>
      </c>
      <c r="D37" s="10"/>
      <c r="E37" s="10">
        <v>471.25</v>
      </c>
      <c r="F37" s="10"/>
    </row>
    <row r="38" spans="1:6" x14ac:dyDescent="0.25">
      <c r="A38" s="74" t="s">
        <v>327</v>
      </c>
      <c r="B38" s="74"/>
      <c r="C38" s="35" t="s">
        <v>328</v>
      </c>
      <c r="D38" s="31">
        <v>140000</v>
      </c>
      <c r="E38" s="31">
        <v>71466.12</v>
      </c>
      <c r="F38" s="31">
        <v>51.05</v>
      </c>
    </row>
    <row r="39" spans="1:6" ht="22.5" x14ac:dyDescent="0.25">
      <c r="A39" s="79" t="s">
        <v>319</v>
      </c>
      <c r="B39" s="79"/>
      <c r="C39" s="40" t="s">
        <v>243</v>
      </c>
      <c r="D39" s="34">
        <v>140000</v>
      </c>
      <c r="E39" s="34">
        <v>71466.12</v>
      </c>
      <c r="F39" s="34">
        <v>51.05</v>
      </c>
    </row>
    <row r="40" spans="1:6" ht="33.75" x14ac:dyDescent="0.25">
      <c r="A40" s="78" t="s">
        <v>294</v>
      </c>
      <c r="B40" s="78"/>
      <c r="C40" s="38" t="s">
        <v>295</v>
      </c>
      <c r="D40" s="10">
        <v>140000</v>
      </c>
      <c r="E40" s="10">
        <v>71466.12</v>
      </c>
      <c r="F40" s="10">
        <v>51.05</v>
      </c>
    </row>
    <row r="41" spans="1:6" ht="45" x14ac:dyDescent="0.25">
      <c r="A41" s="78" t="s">
        <v>298</v>
      </c>
      <c r="B41" s="78"/>
      <c r="C41" s="38" t="s">
        <v>299</v>
      </c>
      <c r="D41" s="10"/>
      <c r="E41" s="10">
        <v>71466.12</v>
      </c>
      <c r="F41" s="10"/>
    </row>
    <row r="43" spans="1:6" ht="22.5" x14ac:dyDescent="0.25">
      <c r="A43" s="74" t="s">
        <v>329</v>
      </c>
      <c r="B43" s="74"/>
      <c r="C43" s="35" t="s">
        <v>330</v>
      </c>
      <c r="D43" s="31">
        <v>30000</v>
      </c>
      <c r="E43" s="31">
        <v>37055.050000000003</v>
      </c>
      <c r="F43" s="31">
        <v>123.52</v>
      </c>
    </row>
    <row r="44" spans="1:6" ht="22.5" x14ac:dyDescent="0.25">
      <c r="A44" s="79" t="s">
        <v>319</v>
      </c>
      <c r="B44" s="79"/>
      <c r="C44" s="40" t="s">
        <v>243</v>
      </c>
      <c r="D44" s="34">
        <v>4000</v>
      </c>
      <c r="E44" s="34">
        <v>0</v>
      </c>
      <c r="F44" s="34">
        <v>0</v>
      </c>
    </row>
    <row r="45" spans="1:6" x14ac:dyDescent="0.25">
      <c r="A45" s="78" t="s">
        <v>115</v>
      </c>
      <c r="B45" s="78"/>
      <c r="C45" s="38" t="s">
        <v>116</v>
      </c>
      <c r="D45" s="10">
        <v>4000</v>
      </c>
      <c r="E45" s="10">
        <v>0</v>
      </c>
      <c r="F45" s="10">
        <v>0</v>
      </c>
    </row>
    <row r="46" spans="1:6" x14ac:dyDescent="0.25">
      <c r="A46" s="78" t="s">
        <v>155</v>
      </c>
      <c r="B46" s="78"/>
      <c r="C46" s="38" t="s">
        <v>156</v>
      </c>
      <c r="D46" s="10"/>
      <c r="E46" s="10">
        <v>0</v>
      </c>
      <c r="F46" s="10"/>
    </row>
    <row r="47" spans="1:6" x14ac:dyDescent="0.25">
      <c r="A47" s="79" t="s">
        <v>320</v>
      </c>
      <c r="B47" s="79"/>
      <c r="C47" s="40" t="s">
        <v>251</v>
      </c>
      <c r="D47" s="34">
        <v>26000</v>
      </c>
      <c r="E47" s="34">
        <v>37055.050000000003</v>
      </c>
      <c r="F47" s="34">
        <v>142.52000000000001</v>
      </c>
    </row>
    <row r="48" spans="1:6" x14ac:dyDescent="0.25">
      <c r="A48" s="78" t="s">
        <v>115</v>
      </c>
      <c r="B48" s="78"/>
      <c r="C48" s="38" t="s">
        <v>116</v>
      </c>
      <c r="D48" s="10">
        <v>26000</v>
      </c>
      <c r="E48" s="10">
        <v>37055.050000000003</v>
      </c>
      <c r="F48" s="10">
        <v>142.52000000000001</v>
      </c>
    </row>
    <row r="49" spans="1:6" ht="22.5" x14ac:dyDescent="0.25">
      <c r="A49" s="78" t="s">
        <v>145</v>
      </c>
      <c r="B49" s="78"/>
      <c r="C49" s="38" t="s">
        <v>146</v>
      </c>
      <c r="D49" s="10"/>
      <c r="E49" s="10">
        <v>875</v>
      </c>
      <c r="F49" s="10"/>
    </row>
    <row r="51" spans="1:6" x14ac:dyDescent="0.25">
      <c r="A51" s="78" t="s">
        <v>155</v>
      </c>
      <c r="B51" s="78"/>
      <c r="C51" s="38" t="s">
        <v>156</v>
      </c>
      <c r="D51" s="10"/>
      <c r="E51" s="10">
        <v>0</v>
      </c>
      <c r="F51" s="10"/>
    </row>
    <row r="52" spans="1:6" ht="71.25" customHeight="1" x14ac:dyDescent="0.25">
      <c r="A52" s="78" t="s">
        <v>162</v>
      </c>
      <c r="B52" s="78"/>
      <c r="C52" s="38" t="s">
        <v>163</v>
      </c>
      <c r="D52" s="10"/>
      <c r="E52" s="10">
        <v>36180.050000000003</v>
      </c>
      <c r="F52" s="10"/>
    </row>
    <row r="54" spans="1:6" ht="22.5" x14ac:dyDescent="0.25">
      <c r="A54" s="74" t="s">
        <v>308</v>
      </c>
      <c r="B54" s="74"/>
      <c r="C54" s="35" t="s">
        <v>309</v>
      </c>
      <c r="D54" s="31">
        <v>3246300</v>
      </c>
      <c r="E54" s="31">
        <v>1110705.05</v>
      </c>
      <c r="F54" s="31">
        <v>34.21</v>
      </c>
    </row>
    <row r="55" spans="1:6" ht="22.5" x14ac:dyDescent="0.25">
      <c r="A55" s="74" t="s">
        <v>310</v>
      </c>
      <c r="B55" s="74"/>
      <c r="C55" s="35" t="s">
        <v>309</v>
      </c>
      <c r="D55" s="31">
        <v>3246300</v>
      </c>
      <c r="E55" s="31">
        <v>1110705.05</v>
      </c>
      <c r="F55" s="31">
        <v>34.21</v>
      </c>
    </row>
    <row r="56" spans="1:6" x14ac:dyDescent="0.25">
      <c r="A56" s="74" t="s">
        <v>313</v>
      </c>
      <c r="B56" s="74"/>
      <c r="C56" s="35" t="s">
        <v>243</v>
      </c>
      <c r="D56" s="31">
        <v>826650</v>
      </c>
      <c r="E56" s="31">
        <v>407150</v>
      </c>
      <c r="F56" s="31">
        <v>49.25</v>
      </c>
    </row>
    <row r="57" spans="1:6" x14ac:dyDescent="0.25">
      <c r="A57" s="74" t="s">
        <v>331</v>
      </c>
      <c r="B57" s="74"/>
      <c r="C57" s="35" t="s">
        <v>245</v>
      </c>
      <c r="D57" s="31">
        <v>130650</v>
      </c>
      <c r="E57" s="31">
        <v>45522.21</v>
      </c>
      <c r="F57" s="31">
        <v>34.840000000000003</v>
      </c>
    </row>
    <row r="58" spans="1:6" ht="22.5" x14ac:dyDescent="0.25">
      <c r="A58" s="74" t="s">
        <v>332</v>
      </c>
      <c r="B58" s="74"/>
      <c r="C58" s="35" t="s">
        <v>247</v>
      </c>
      <c r="D58" s="31">
        <v>235000</v>
      </c>
      <c r="E58" s="31">
        <v>75820.39</v>
      </c>
      <c r="F58" s="31">
        <v>32.26</v>
      </c>
    </row>
    <row r="59" spans="1:6" x14ac:dyDescent="0.25">
      <c r="A59" s="74" t="s">
        <v>314</v>
      </c>
      <c r="B59" s="74"/>
      <c r="C59" s="35" t="s">
        <v>251</v>
      </c>
      <c r="D59" s="31">
        <v>2054000</v>
      </c>
      <c r="E59" s="31">
        <v>582212.44999999995</v>
      </c>
      <c r="F59" s="31">
        <v>28.35</v>
      </c>
    </row>
    <row r="60" spans="1:6" ht="33.75" x14ac:dyDescent="0.25">
      <c r="A60" s="74" t="s">
        <v>333</v>
      </c>
      <c r="B60" s="74"/>
      <c r="C60" s="35" t="s">
        <v>334</v>
      </c>
      <c r="D60" s="31">
        <v>448930</v>
      </c>
      <c r="E60" s="31">
        <v>288025.49</v>
      </c>
      <c r="F60" s="31">
        <v>64.16</v>
      </c>
    </row>
    <row r="61" spans="1:6" ht="45" x14ac:dyDescent="0.25">
      <c r="A61" s="74" t="s">
        <v>335</v>
      </c>
      <c r="B61" s="74"/>
      <c r="C61" s="35" t="s">
        <v>336</v>
      </c>
      <c r="D61" s="31">
        <v>104150</v>
      </c>
      <c r="E61" s="31">
        <v>66041.929999999993</v>
      </c>
      <c r="F61" s="31">
        <v>63.41</v>
      </c>
    </row>
    <row r="62" spans="1:6" ht="22.5" x14ac:dyDescent="0.25">
      <c r="A62" s="79" t="s">
        <v>319</v>
      </c>
      <c r="B62" s="79"/>
      <c r="C62" s="40" t="s">
        <v>243</v>
      </c>
      <c r="D62" s="34">
        <v>103850</v>
      </c>
      <c r="E62" s="34">
        <v>65841.73</v>
      </c>
      <c r="F62" s="34">
        <v>63.4</v>
      </c>
    </row>
    <row r="63" spans="1:6" x14ac:dyDescent="0.25">
      <c r="A63" s="78" t="s">
        <v>102</v>
      </c>
      <c r="B63" s="78"/>
      <c r="C63" s="38" t="s">
        <v>103</v>
      </c>
      <c r="D63" s="10">
        <v>101700</v>
      </c>
      <c r="E63" s="10">
        <v>64477.89</v>
      </c>
      <c r="F63" s="10">
        <v>63.4</v>
      </c>
    </row>
    <row r="64" spans="1:6" x14ac:dyDescent="0.25">
      <c r="A64" s="78" t="s">
        <v>106</v>
      </c>
      <c r="B64" s="78"/>
      <c r="C64" s="38" t="s">
        <v>107</v>
      </c>
      <c r="D64" s="10"/>
      <c r="E64" s="10">
        <v>51252.81</v>
      </c>
      <c r="F64" s="10"/>
    </row>
    <row r="66" spans="1:6" ht="22.5" x14ac:dyDescent="0.25">
      <c r="A66" s="78" t="s">
        <v>110</v>
      </c>
      <c r="B66" s="78"/>
      <c r="C66" s="38" t="s">
        <v>109</v>
      </c>
      <c r="D66" s="10"/>
      <c r="E66" s="10">
        <v>4768.3500000000004</v>
      </c>
      <c r="F66" s="10"/>
    </row>
    <row r="67" spans="1:6" ht="22.5" x14ac:dyDescent="0.25">
      <c r="A67" s="78" t="s">
        <v>113</v>
      </c>
      <c r="B67" s="78"/>
      <c r="C67" s="38" t="s">
        <v>114</v>
      </c>
      <c r="D67" s="10"/>
      <c r="E67" s="10">
        <v>8456.73</v>
      </c>
      <c r="F67" s="10"/>
    </row>
    <row r="69" spans="1:6" x14ac:dyDescent="0.25">
      <c r="A69" s="78" t="s">
        <v>115</v>
      </c>
      <c r="B69" s="78"/>
      <c r="C69" s="38" t="s">
        <v>116</v>
      </c>
      <c r="D69" s="10">
        <v>2150</v>
      </c>
      <c r="E69" s="10">
        <v>1363.84</v>
      </c>
      <c r="F69" s="10">
        <v>63.43</v>
      </c>
    </row>
    <row r="70" spans="1:6" ht="33.75" x14ac:dyDescent="0.25">
      <c r="A70" s="78" t="s">
        <v>119</v>
      </c>
      <c r="B70" s="78"/>
      <c r="C70" s="38" t="s">
        <v>120</v>
      </c>
      <c r="D70" s="10"/>
      <c r="E70" s="10">
        <v>1023.37</v>
      </c>
      <c r="F70" s="10"/>
    </row>
    <row r="71" spans="1:6" ht="22.5" x14ac:dyDescent="0.25">
      <c r="A71" s="78" t="s">
        <v>123</v>
      </c>
      <c r="B71" s="78"/>
      <c r="C71" s="38" t="s">
        <v>124</v>
      </c>
      <c r="D71" s="10"/>
      <c r="E71" s="10">
        <v>340.47</v>
      </c>
      <c r="F71" s="10"/>
    </row>
    <row r="73" spans="1:6" x14ac:dyDescent="0.25">
      <c r="A73" s="79" t="s">
        <v>320</v>
      </c>
      <c r="B73" s="79"/>
      <c r="C73" s="40" t="s">
        <v>251</v>
      </c>
      <c r="D73" s="34">
        <v>300</v>
      </c>
      <c r="E73" s="34">
        <v>200.2</v>
      </c>
      <c r="F73" s="34">
        <v>66.73</v>
      </c>
    </row>
    <row r="74" spans="1:6" x14ac:dyDescent="0.25">
      <c r="A74" s="78" t="s">
        <v>115</v>
      </c>
      <c r="B74" s="78"/>
      <c r="C74" s="38" t="s">
        <v>116</v>
      </c>
      <c r="D74" s="10">
        <v>300</v>
      </c>
      <c r="E74" s="10">
        <v>200.2</v>
      </c>
      <c r="F74" s="10">
        <v>66.73</v>
      </c>
    </row>
    <row r="75" spans="1:6" ht="22.5" x14ac:dyDescent="0.25">
      <c r="A75" s="78" t="s">
        <v>121</v>
      </c>
      <c r="B75" s="78"/>
      <c r="C75" s="38" t="s">
        <v>122</v>
      </c>
      <c r="D75" s="10"/>
      <c r="E75" s="10">
        <v>200.2</v>
      </c>
      <c r="F75" s="10"/>
    </row>
    <row r="77" spans="1:6" ht="22.5" x14ac:dyDescent="0.25">
      <c r="A77" s="74" t="s">
        <v>337</v>
      </c>
      <c r="B77" s="74"/>
      <c r="C77" s="35" t="s">
        <v>338</v>
      </c>
      <c r="D77" s="31">
        <v>21500</v>
      </c>
      <c r="E77" s="31">
        <v>13640.35</v>
      </c>
      <c r="F77" s="31">
        <v>63.44</v>
      </c>
    </row>
    <row r="78" spans="1:6" ht="22.5" x14ac:dyDescent="0.25">
      <c r="A78" s="79" t="s">
        <v>319</v>
      </c>
      <c r="B78" s="79"/>
      <c r="C78" s="40" t="s">
        <v>243</v>
      </c>
      <c r="D78" s="34">
        <v>1550</v>
      </c>
      <c r="E78" s="34">
        <v>1094.9100000000001</v>
      </c>
      <c r="F78" s="34">
        <v>70.64</v>
      </c>
    </row>
    <row r="79" spans="1:6" x14ac:dyDescent="0.25">
      <c r="A79" s="78" t="s">
        <v>115</v>
      </c>
      <c r="B79" s="78"/>
      <c r="C79" s="38" t="s">
        <v>116</v>
      </c>
      <c r="D79" s="10">
        <v>1550</v>
      </c>
      <c r="E79" s="10">
        <v>1094.9100000000001</v>
      </c>
      <c r="F79" s="10">
        <v>70.64</v>
      </c>
    </row>
    <row r="80" spans="1:6" x14ac:dyDescent="0.25">
      <c r="A80" s="78" t="s">
        <v>135</v>
      </c>
      <c r="B80" s="78"/>
      <c r="C80" s="38" t="s">
        <v>136</v>
      </c>
      <c r="D80" s="10"/>
      <c r="E80" s="10">
        <v>34.56</v>
      </c>
      <c r="F80" s="10"/>
    </row>
    <row r="81" spans="1:6" ht="33.75" x14ac:dyDescent="0.25">
      <c r="A81" s="78" t="s">
        <v>141</v>
      </c>
      <c r="B81" s="78"/>
      <c r="C81" s="38" t="s">
        <v>142</v>
      </c>
      <c r="D81" s="10"/>
      <c r="E81" s="10">
        <v>63.72</v>
      </c>
      <c r="F81" s="10"/>
    </row>
    <row r="83" spans="1:6" x14ac:dyDescent="0.25">
      <c r="A83" s="78" t="s">
        <v>147</v>
      </c>
      <c r="B83" s="78"/>
      <c r="C83" s="38" t="s">
        <v>148</v>
      </c>
      <c r="D83" s="10"/>
      <c r="E83" s="10">
        <v>996.63</v>
      </c>
      <c r="F83" s="10"/>
    </row>
    <row r="84" spans="1:6" x14ac:dyDescent="0.25">
      <c r="A84" s="79" t="s">
        <v>320</v>
      </c>
      <c r="B84" s="79"/>
      <c r="C84" s="40" t="s">
        <v>251</v>
      </c>
      <c r="D84" s="34">
        <v>19950</v>
      </c>
      <c r="E84" s="34">
        <v>12545.44</v>
      </c>
      <c r="F84" s="34">
        <v>62.88</v>
      </c>
    </row>
    <row r="85" spans="1:6" x14ac:dyDescent="0.25">
      <c r="A85" s="78" t="s">
        <v>115</v>
      </c>
      <c r="B85" s="78"/>
      <c r="C85" s="38" t="s">
        <v>116</v>
      </c>
      <c r="D85" s="10">
        <v>19950</v>
      </c>
      <c r="E85" s="10">
        <v>12545.44</v>
      </c>
      <c r="F85" s="10">
        <v>62.88</v>
      </c>
    </row>
    <row r="86" spans="1:6" ht="22.5" x14ac:dyDescent="0.25">
      <c r="A86" s="78" t="s">
        <v>127</v>
      </c>
      <c r="B86" s="78"/>
      <c r="C86" s="38" t="s">
        <v>128</v>
      </c>
      <c r="D86" s="10"/>
      <c r="E86" s="10">
        <v>2737.39</v>
      </c>
      <c r="F86" s="10"/>
    </row>
    <row r="88" spans="1:6" x14ac:dyDescent="0.25">
      <c r="A88" s="78" t="s">
        <v>131</v>
      </c>
      <c r="B88" s="78"/>
      <c r="C88" s="38" t="s">
        <v>132</v>
      </c>
      <c r="D88" s="10"/>
      <c r="E88" s="10">
        <v>6642.34</v>
      </c>
      <c r="F88" s="10"/>
    </row>
    <row r="89" spans="1:6" ht="33.75" x14ac:dyDescent="0.25">
      <c r="A89" s="78" t="s">
        <v>141</v>
      </c>
      <c r="B89" s="78"/>
      <c r="C89" s="38" t="s">
        <v>142</v>
      </c>
      <c r="D89" s="10"/>
      <c r="E89" s="10">
        <v>3165.71</v>
      </c>
      <c r="F89" s="10"/>
    </row>
    <row r="91" spans="1:6" ht="89.25" customHeight="1" x14ac:dyDescent="0.25">
      <c r="A91" s="74" t="s">
        <v>339</v>
      </c>
      <c r="B91" s="74"/>
      <c r="C91" s="35" t="s">
        <v>340</v>
      </c>
      <c r="D91" s="31">
        <v>12300</v>
      </c>
      <c r="E91" s="31">
        <v>4826.51</v>
      </c>
      <c r="F91" s="31">
        <v>39.24</v>
      </c>
    </row>
    <row r="92" spans="1:6" x14ac:dyDescent="0.25">
      <c r="A92" s="79" t="s">
        <v>320</v>
      </c>
      <c r="B92" s="79"/>
      <c r="C92" s="40" t="s">
        <v>251</v>
      </c>
      <c r="D92" s="34">
        <v>12300</v>
      </c>
      <c r="E92" s="34">
        <v>4826.51</v>
      </c>
      <c r="F92" s="34">
        <v>39.24</v>
      </c>
    </row>
    <row r="93" spans="1:6" x14ac:dyDescent="0.25">
      <c r="A93" s="78" t="s">
        <v>115</v>
      </c>
      <c r="B93" s="78"/>
      <c r="C93" s="38" t="s">
        <v>116</v>
      </c>
      <c r="D93" s="10">
        <v>12300</v>
      </c>
      <c r="E93" s="10">
        <v>4826.51</v>
      </c>
      <c r="F93" s="10">
        <v>39.24</v>
      </c>
    </row>
    <row r="94" spans="1:6" ht="22.5" x14ac:dyDescent="0.25">
      <c r="A94" s="78" t="s">
        <v>143</v>
      </c>
      <c r="B94" s="78"/>
      <c r="C94" s="38" t="s">
        <v>144</v>
      </c>
      <c r="D94" s="10"/>
      <c r="E94" s="10">
        <v>4826.51</v>
      </c>
      <c r="F94" s="10"/>
    </row>
    <row r="96" spans="1:6" ht="22.5" x14ac:dyDescent="0.25">
      <c r="A96" s="74" t="s">
        <v>341</v>
      </c>
      <c r="B96" s="74"/>
      <c r="C96" s="35" t="s">
        <v>342</v>
      </c>
      <c r="D96" s="31">
        <v>11000</v>
      </c>
      <c r="E96" s="31">
        <v>5392.5</v>
      </c>
      <c r="F96" s="31">
        <v>49.02</v>
      </c>
    </row>
    <row r="97" spans="1:6" x14ac:dyDescent="0.25">
      <c r="A97" s="79" t="s">
        <v>320</v>
      </c>
      <c r="B97" s="79"/>
      <c r="C97" s="40" t="s">
        <v>251</v>
      </c>
      <c r="D97" s="34">
        <v>11000</v>
      </c>
      <c r="E97" s="34">
        <v>5392.5</v>
      </c>
      <c r="F97" s="34">
        <v>49.02</v>
      </c>
    </row>
    <row r="98" spans="1:6" x14ac:dyDescent="0.25">
      <c r="A98" s="78" t="s">
        <v>115</v>
      </c>
      <c r="B98" s="78"/>
      <c r="C98" s="38" t="s">
        <v>116</v>
      </c>
      <c r="D98" s="10">
        <v>10000</v>
      </c>
      <c r="E98" s="10">
        <v>5392.5</v>
      </c>
      <c r="F98" s="10">
        <v>53.92</v>
      </c>
    </row>
    <row r="99" spans="1:6" x14ac:dyDescent="0.25">
      <c r="A99" s="78" t="s">
        <v>153</v>
      </c>
      <c r="B99" s="78"/>
      <c r="C99" s="38" t="s">
        <v>154</v>
      </c>
      <c r="D99" s="10"/>
      <c r="E99" s="10">
        <v>5392.5</v>
      </c>
      <c r="F99" s="10"/>
    </row>
    <row r="100" spans="1:6" ht="33.75" x14ac:dyDescent="0.25">
      <c r="A100" s="78" t="s">
        <v>223</v>
      </c>
      <c r="B100" s="78"/>
      <c r="C100" s="38" t="s">
        <v>224</v>
      </c>
      <c r="D100" s="10">
        <v>1000</v>
      </c>
      <c r="E100" s="10">
        <v>0</v>
      </c>
      <c r="F100" s="10">
        <v>0</v>
      </c>
    </row>
    <row r="101" spans="1:6" ht="22.5" x14ac:dyDescent="0.25">
      <c r="A101" s="78" t="s">
        <v>343</v>
      </c>
      <c r="B101" s="78"/>
      <c r="C101" s="38" t="s">
        <v>344</v>
      </c>
      <c r="D101" s="10"/>
      <c r="E101" s="10">
        <v>0</v>
      </c>
      <c r="F101" s="10"/>
    </row>
    <row r="103" spans="1:6" ht="22.5" x14ac:dyDescent="0.25">
      <c r="A103" s="74" t="s">
        <v>345</v>
      </c>
      <c r="B103" s="74"/>
      <c r="C103" s="35" t="s">
        <v>346</v>
      </c>
      <c r="D103" s="31">
        <v>4500</v>
      </c>
      <c r="E103" s="31">
        <v>3130.14</v>
      </c>
      <c r="F103" s="31">
        <v>69.56</v>
      </c>
    </row>
    <row r="104" spans="1:6" x14ac:dyDescent="0.25">
      <c r="A104" s="79" t="s">
        <v>320</v>
      </c>
      <c r="B104" s="79"/>
      <c r="C104" s="40" t="s">
        <v>251</v>
      </c>
      <c r="D104" s="34">
        <v>4500</v>
      </c>
      <c r="E104" s="34">
        <v>3130.14</v>
      </c>
      <c r="F104" s="34">
        <v>69.56</v>
      </c>
    </row>
    <row r="105" spans="1:6" x14ac:dyDescent="0.25">
      <c r="A105" s="78" t="s">
        <v>115</v>
      </c>
      <c r="B105" s="78"/>
      <c r="C105" s="38" t="s">
        <v>116</v>
      </c>
      <c r="D105" s="10">
        <v>4500</v>
      </c>
      <c r="E105" s="10">
        <v>3130.14</v>
      </c>
      <c r="F105" s="10">
        <v>69.56</v>
      </c>
    </row>
    <row r="106" spans="1:6" x14ac:dyDescent="0.25">
      <c r="A106" s="78" t="s">
        <v>170</v>
      </c>
      <c r="B106" s="78"/>
      <c r="C106" s="38" t="s">
        <v>171</v>
      </c>
      <c r="D106" s="10"/>
      <c r="E106" s="10">
        <v>892.15</v>
      </c>
      <c r="F106" s="10"/>
    </row>
    <row r="107" spans="1:6" ht="22.5" x14ac:dyDescent="0.25">
      <c r="A107" s="78" t="s">
        <v>172</v>
      </c>
      <c r="B107" s="78"/>
      <c r="C107" s="38" t="s">
        <v>173</v>
      </c>
      <c r="D107" s="10"/>
      <c r="E107" s="10">
        <v>2237.9899999999998</v>
      </c>
      <c r="F107" s="10"/>
    </row>
    <row r="109" spans="1:6" ht="22.5" x14ac:dyDescent="0.25">
      <c r="A109" s="74" t="s">
        <v>347</v>
      </c>
      <c r="B109" s="74"/>
      <c r="C109" s="35" t="s">
        <v>348</v>
      </c>
      <c r="D109" s="31">
        <v>21980</v>
      </c>
      <c r="E109" s="31">
        <v>12748.36</v>
      </c>
      <c r="F109" s="31">
        <v>58</v>
      </c>
    </row>
    <row r="110" spans="1:6" ht="22.5" x14ac:dyDescent="0.25">
      <c r="A110" s="79" t="s">
        <v>319</v>
      </c>
      <c r="B110" s="79"/>
      <c r="C110" s="40" t="s">
        <v>243</v>
      </c>
      <c r="D110" s="34">
        <v>12280</v>
      </c>
      <c r="E110" s="34">
        <v>6605.56</v>
      </c>
      <c r="F110" s="34">
        <v>53.79</v>
      </c>
    </row>
    <row r="111" spans="1:6" x14ac:dyDescent="0.25">
      <c r="A111" s="78" t="s">
        <v>175</v>
      </c>
      <c r="B111" s="78"/>
      <c r="C111" s="38" t="s">
        <v>176</v>
      </c>
      <c r="D111" s="10">
        <v>12280</v>
      </c>
      <c r="E111" s="10">
        <v>6605.56</v>
      </c>
      <c r="F111" s="10">
        <v>53.79</v>
      </c>
    </row>
    <row r="112" spans="1:6" ht="56.25" x14ac:dyDescent="0.25">
      <c r="A112" s="78" t="s">
        <v>179</v>
      </c>
      <c r="B112" s="78"/>
      <c r="C112" s="38" t="s">
        <v>180</v>
      </c>
      <c r="D112" s="10"/>
      <c r="E112" s="10">
        <v>5390.96</v>
      </c>
      <c r="F112" s="10"/>
    </row>
    <row r="114" spans="1:6" ht="22.5" x14ac:dyDescent="0.25">
      <c r="A114" s="78" t="s">
        <v>183</v>
      </c>
      <c r="B114" s="78"/>
      <c r="C114" s="38" t="s">
        <v>184</v>
      </c>
      <c r="D114" s="10"/>
      <c r="E114" s="10">
        <v>317.95</v>
      </c>
      <c r="F114" s="10"/>
    </row>
    <row r="115" spans="1:6" x14ac:dyDescent="0.25">
      <c r="A115" s="78" t="s">
        <v>349</v>
      </c>
      <c r="B115" s="78"/>
      <c r="C115" s="38" t="s">
        <v>350</v>
      </c>
      <c r="D115" s="10"/>
      <c r="E115" s="10">
        <v>0</v>
      </c>
      <c r="F115" s="10"/>
    </row>
    <row r="117" spans="1:6" ht="22.5" x14ac:dyDescent="0.25">
      <c r="A117" s="78" t="s">
        <v>185</v>
      </c>
      <c r="B117" s="78"/>
      <c r="C117" s="38" t="s">
        <v>186</v>
      </c>
      <c r="D117" s="10"/>
      <c r="E117" s="10">
        <v>896.65</v>
      </c>
      <c r="F117" s="10"/>
    </row>
    <row r="118" spans="1:6" x14ac:dyDescent="0.25">
      <c r="A118" s="79" t="s">
        <v>320</v>
      </c>
      <c r="B118" s="79"/>
      <c r="C118" s="40" t="s">
        <v>251</v>
      </c>
      <c r="D118" s="34">
        <v>9700</v>
      </c>
      <c r="E118" s="34">
        <v>6142.8</v>
      </c>
      <c r="F118" s="34">
        <v>63.33</v>
      </c>
    </row>
    <row r="119" spans="1:6" x14ac:dyDescent="0.25">
      <c r="A119" s="78" t="s">
        <v>115</v>
      </c>
      <c r="B119" s="78"/>
      <c r="C119" s="38" t="s">
        <v>116</v>
      </c>
      <c r="D119" s="10">
        <v>8000</v>
      </c>
      <c r="E119" s="10">
        <v>5311.12</v>
      </c>
      <c r="F119" s="10">
        <v>66.39</v>
      </c>
    </row>
    <row r="120" spans="1:6" x14ac:dyDescent="0.25">
      <c r="A120" s="78" t="s">
        <v>155</v>
      </c>
      <c r="B120" s="78"/>
      <c r="C120" s="38" t="s">
        <v>156</v>
      </c>
      <c r="D120" s="10"/>
      <c r="E120" s="10">
        <v>5311.12</v>
      </c>
      <c r="F120" s="10"/>
    </row>
    <row r="122" spans="1:6" x14ac:dyDescent="0.25">
      <c r="A122" s="78" t="s">
        <v>175</v>
      </c>
      <c r="B122" s="78"/>
      <c r="C122" s="38" t="s">
        <v>176</v>
      </c>
      <c r="D122" s="10">
        <v>1700</v>
      </c>
      <c r="E122" s="10">
        <v>831.68</v>
      </c>
      <c r="F122" s="10">
        <v>48.92</v>
      </c>
    </row>
    <row r="123" spans="1:6" ht="22.5" x14ac:dyDescent="0.25">
      <c r="A123" s="78" t="s">
        <v>183</v>
      </c>
      <c r="B123" s="78"/>
      <c r="C123" s="38" t="s">
        <v>184</v>
      </c>
      <c r="D123" s="10"/>
      <c r="E123" s="10">
        <v>831.68</v>
      </c>
      <c r="F123" s="10"/>
    </row>
    <row r="124" spans="1:6" ht="33.75" x14ac:dyDescent="0.25">
      <c r="A124" s="74" t="s">
        <v>351</v>
      </c>
      <c r="B124" s="74"/>
      <c r="C124" s="35" t="s">
        <v>352</v>
      </c>
      <c r="D124" s="31">
        <v>20000</v>
      </c>
      <c r="E124" s="31">
        <v>1667.56</v>
      </c>
      <c r="F124" s="31">
        <v>8.34</v>
      </c>
    </row>
    <row r="125" spans="1:6" x14ac:dyDescent="0.25">
      <c r="A125" s="79" t="s">
        <v>320</v>
      </c>
      <c r="B125" s="79"/>
      <c r="C125" s="40" t="s">
        <v>251</v>
      </c>
      <c r="D125" s="34">
        <v>20000</v>
      </c>
      <c r="E125" s="34">
        <v>1667.56</v>
      </c>
      <c r="F125" s="34">
        <v>8.34</v>
      </c>
    </row>
    <row r="126" spans="1:6" x14ac:dyDescent="0.25">
      <c r="A126" s="78" t="s">
        <v>115</v>
      </c>
      <c r="B126" s="78"/>
      <c r="C126" s="38" t="s">
        <v>116</v>
      </c>
      <c r="D126" s="10">
        <v>20000</v>
      </c>
      <c r="E126" s="10">
        <v>1667.56</v>
      </c>
      <c r="F126" s="10">
        <v>8.34</v>
      </c>
    </row>
    <row r="127" spans="1:6" ht="22.5" x14ac:dyDescent="0.25">
      <c r="A127" s="78" t="s">
        <v>143</v>
      </c>
      <c r="B127" s="78"/>
      <c r="C127" s="38" t="s">
        <v>144</v>
      </c>
      <c r="D127" s="10"/>
      <c r="E127" s="10">
        <v>1667.56</v>
      </c>
      <c r="F127" s="10"/>
    </row>
    <row r="129" spans="1:6" ht="22.5" x14ac:dyDescent="0.25">
      <c r="A129" s="74" t="s">
        <v>353</v>
      </c>
      <c r="B129" s="74"/>
      <c r="C129" s="35" t="s">
        <v>354</v>
      </c>
      <c r="D129" s="31">
        <v>20000</v>
      </c>
      <c r="E129" s="31">
        <v>9050.8700000000008</v>
      </c>
      <c r="F129" s="31">
        <v>45.25</v>
      </c>
    </row>
    <row r="130" spans="1:6" x14ac:dyDescent="0.25">
      <c r="A130" s="79" t="s">
        <v>320</v>
      </c>
      <c r="B130" s="79"/>
      <c r="C130" s="40" t="s">
        <v>251</v>
      </c>
      <c r="D130" s="34">
        <v>20000</v>
      </c>
      <c r="E130" s="34">
        <v>9050.8700000000008</v>
      </c>
      <c r="F130" s="34">
        <v>45.25</v>
      </c>
    </row>
    <row r="131" spans="1:6" x14ac:dyDescent="0.25">
      <c r="A131" s="78" t="s">
        <v>115</v>
      </c>
      <c r="B131" s="78"/>
      <c r="C131" s="38" t="s">
        <v>116</v>
      </c>
      <c r="D131" s="10">
        <v>20000</v>
      </c>
      <c r="E131" s="10">
        <v>9050.8700000000008</v>
      </c>
      <c r="F131" s="10">
        <v>45.25</v>
      </c>
    </row>
    <row r="132" spans="1:6" ht="22.5" x14ac:dyDescent="0.25">
      <c r="A132" s="78" t="s">
        <v>151</v>
      </c>
      <c r="B132" s="78"/>
      <c r="C132" s="38" t="s">
        <v>152</v>
      </c>
      <c r="D132" s="10"/>
      <c r="E132" s="10">
        <v>9050.8700000000008</v>
      </c>
      <c r="F132" s="10"/>
    </row>
    <row r="134" spans="1:6" ht="33.75" x14ac:dyDescent="0.25">
      <c r="A134" s="74" t="s">
        <v>355</v>
      </c>
      <c r="B134" s="74"/>
      <c r="C134" s="35" t="s">
        <v>356</v>
      </c>
      <c r="D134" s="31">
        <v>10000</v>
      </c>
      <c r="E134" s="31">
        <v>0</v>
      </c>
      <c r="F134" s="31">
        <v>0</v>
      </c>
    </row>
    <row r="135" spans="1:6" x14ac:dyDescent="0.25">
      <c r="A135" s="79" t="s">
        <v>320</v>
      </c>
      <c r="B135" s="79"/>
      <c r="C135" s="40" t="s">
        <v>251</v>
      </c>
      <c r="D135" s="34">
        <v>10000</v>
      </c>
      <c r="E135" s="34">
        <v>0</v>
      </c>
      <c r="F135" s="34">
        <v>0</v>
      </c>
    </row>
    <row r="136" spans="1:6" ht="33.75" x14ac:dyDescent="0.25">
      <c r="A136" s="78" t="s">
        <v>205</v>
      </c>
      <c r="B136" s="78"/>
      <c r="C136" s="38" t="s">
        <v>206</v>
      </c>
      <c r="D136" s="10">
        <v>10000</v>
      </c>
      <c r="E136" s="10">
        <v>0</v>
      </c>
      <c r="F136" s="10">
        <v>0</v>
      </c>
    </row>
    <row r="137" spans="1:6" ht="56.25" x14ac:dyDescent="0.25">
      <c r="A137" s="78" t="s">
        <v>213</v>
      </c>
      <c r="B137" s="78"/>
      <c r="C137" s="38" t="s">
        <v>214</v>
      </c>
      <c r="D137" s="10"/>
      <c r="E137" s="10">
        <v>0</v>
      </c>
      <c r="F137" s="10"/>
    </row>
    <row r="139" spans="1:6" x14ac:dyDescent="0.25">
      <c r="A139" s="74" t="s">
        <v>357</v>
      </c>
      <c r="B139" s="74"/>
      <c r="C139" s="35" t="s">
        <v>358</v>
      </c>
      <c r="D139" s="31">
        <v>1000</v>
      </c>
      <c r="E139" s="31">
        <v>0</v>
      </c>
      <c r="F139" s="31">
        <v>0</v>
      </c>
    </row>
    <row r="140" spans="1:6" x14ac:dyDescent="0.25">
      <c r="A140" s="79" t="s">
        <v>320</v>
      </c>
      <c r="B140" s="79"/>
      <c r="C140" s="40" t="s">
        <v>251</v>
      </c>
      <c r="D140" s="34">
        <v>1000</v>
      </c>
      <c r="E140" s="34">
        <v>0</v>
      </c>
      <c r="F140" s="34">
        <v>0</v>
      </c>
    </row>
    <row r="141" spans="1:6" ht="33.75" x14ac:dyDescent="0.25">
      <c r="A141" s="78" t="s">
        <v>223</v>
      </c>
      <c r="B141" s="78"/>
      <c r="C141" s="38" t="s">
        <v>224</v>
      </c>
      <c r="D141" s="10">
        <v>1000</v>
      </c>
      <c r="E141" s="10">
        <v>0</v>
      </c>
      <c r="F141" s="10">
        <v>0</v>
      </c>
    </row>
    <row r="142" spans="1:6" ht="22.5" x14ac:dyDescent="0.25">
      <c r="A142" s="78" t="s">
        <v>359</v>
      </c>
      <c r="B142" s="78"/>
      <c r="C142" s="38" t="s">
        <v>360</v>
      </c>
      <c r="D142" s="10"/>
      <c r="E142" s="10">
        <v>0</v>
      </c>
      <c r="F142" s="10"/>
    </row>
    <row r="143" spans="1:6" ht="78.75" x14ac:dyDescent="0.25">
      <c r="A143" s="74" t="s">
        <v>361</v>
      </c>
      <c r="B143" s="74"/>
      <c r="C143" s="35" t="s">
        <v>362</v>
      </c>
      <c r="D143" s="31">
        <v>12000</v>
      </c>
      <c r="E143" s="31">
        <v>0</v>
      </c>
      <c r="F143" s="31">
        <v>0</v>
      </c>
    </row>
    <row r="144" spans="1:6" x14ac:dyDescent="0.25">
      <c r="A144" s="79" t="s">
        <v>320</v>
      </c>
      <c r="B144" s="79"/>
      <c r="C144" s="40" t="s">
        <v>251</v>
      </c>
      <c r="D144" s="34">
        <v>12000</v>
      </c>
      <c r="E144" s="34">
        <v>0</v>
      </c>
      <c r="F144" s="34">
        <v>0</v>
      </c>
    </row>
    <row r="145" spans="1:6" ht="33.75" x14ac:dyDescent="0.25">
      <c r="A145" s="78" t="s">
        <v>205</v>
      </c>
      <c r="B145" s="78"/>
      <c r="C145" s="38" t="s">
        <v>206</v>
      </c>
      <c r="D145" s="10">
        <v>12000</v>
      </c>
      <c r="E145" s="10">
        <v>0</v>
      </c>
      <c r="F145" s="10">
        <v>0</v>
      </c>
    </row>
    <row r="146" spans="1:6" x14ac:dyDescent="0.25">
      <c r="A146" s="78" t="s">
        <v>209</v>
      </c>
      <c r="B146" s="78"/>
      <c r="C146" s="38" t="s">
        <v>210</v>
      </c>
      <c r="D146" s="10"/>
      <c r="E146" s="10">
        <v>0</v>
      </c>
      <c r="F146" s="10"/>
    </row>
    <row r="147" spans="1:6" ht="22.5" x14ac:dyDescent="0.25">
      <c r="A147" s="74" t="s">
        <v>363</v>
      </c>
      <c r="B147" s="74"/>
      <c r="C147" s="35" t="s">
        <v>364</v>
      </c>
      <c r="D147" s="31">
        <v>5000</v>
      </c>
      <c r="E147" s="31">
        <v>0</v>
      </c>
      <c r="F147" s="31">
        <v>0</v>
      </c>
    </row>
    <row r="148" spans="1:6" x14ac:dyDescent="0.25">
      <c r="A148" s="79" t="s">
        <v>320</v>
      </c>
      <c r="B148" s="79"/>
      <c r="C148" s="40" t="s">
        <v>251</v>
      </c>
      <c r="D148" s="34">
        <v>5000</v>
      </c>
      <c r="E148" s="34">
        <v>0</v>
      </c>
      <c r="F148" s="34">
        <v>0</v>
      </c>
    </row>
    <row r="149" spans="1:6" x14ac:dyDescent="0.25">
      <c r="A149" s="78" t="s">
        <v>115</v>
      </c>
      <c r="B149" s="78"/>
      <c r="C149" s="38" t="s">
        <v>116</v>
      </c>
      <c r="D149" s="10">
        <v>5000</v>
      </c>
      <c r="E149" s="10">
        <v>0</v>
      </c>
      <c r="F149" s="10">
        <v>0</v>
      </c>
    </row>
    <row r="150" spans="1:6" ht="22.5" x14ac:dyDescent="0.25">
      <c r="A150" s="78" t="s">
        <v>143</v>
      </c>
      <c r="B150" s="78"/>
      <c r="C150" s="38" t="s">
        <v>144</v>
      </c>
      <c r="D150" s="10"/>
      <c r="E150" s="10">
        <v>0</v>
      </c>
      <c r="F150" s="10"/>
    </row>
    <row r="151" spans="1:6" ht="22.5" x14ac:dyDescent="0.25">
      <c r="A151" s="74" t="s">
        <v>365</v>
      </c>
      <c r="B151" s="74"/>
      <c r="C151" s="35" t="s">
        <v>366</v>
      </c>
      <c r="D151" s="31">
        <v>50000</v>
      </c>
      <c r="E151" s="31">
        <v>42331.25</v>
      </c>
      <c r="F151" s="31">
        <v>84.66</v>
      </c>
    </row>
    <row r="152" spans="1:6" x14ac:dyDescent="0.25">
      <c r="A152" s="79" t="s">
        <v>320</v>
      </c>
      <c r="B152" s="79"/>
      <c r="C152" s="40" t="s">
        <v>251</v>
      </c>
      <c r="D152" s="34">
        <v>50000</v>
      </c>
      <c r="E152" s="34">
        <v>42331.25</v>
      </c>
      <c r="F152" s="34">
        <v>84.66</v>
      </c>
    </row>
    <row r="153" spans="1:6" ht="33.75" x14ac:dyDescent="0.25">
      <c r="A153" s="78" t="s">
        <v>223</v>
      </c>
      <c r="B153" s="78"/>
      <c r="C153" s="38" t="s">
        <v>224</v>
      </c>
      <c r="D153" s="10">
        <v>50000</v>
      </c>
      <c r="E153" s="10">
        <v>42331.25</v>
      </c>
      <c r="F153" s="10">
        <v>84.66</v>
      </c>
    </row>
    <row r="154" spans="1:6" ht="22.5" x14ac:dyDescent="0.25">
      <c r="A154" s="78" t="s">
        <v>235</v>
      </c>
      <c r="B154" s="78"/>
      <c r="C154" s="38" t="s">
        <v>236</v>
      </c>
      <c r="D154" s="10"/>
      <c r="E154" s="10">
        <v>42331.25</v>
      </c>
      <c r="F154" s="10"/>
    </row>
    <row r="156" spans="1:6" ht="22.5" x14ac:dyDescent="0.25">
      <c r="A156" s="74" t="s">
        <v>367</v>
      </c>
      <c r="B156" s="74"/>
      <c r="C156" s="35" t="s">
        <v>368</v>
      </c>
      <c r="D156" s="31">
        <v>30000</v>
      </c>
      <c r="E156" s="31">
        <v>0</v>
      </c>
      <c r="F156" s="31">
        <v>0</v>
      </c>
    </row>
    <row r="157" spans="1:6" x14ac:dyDescent="0.25">
      <c r="A157" s="79" t="s">
        <v>320</v>
      </c>
      <c r="B157" s="79"/>
      <c r="C157" s="40" t="s">
        <v>251</v>
      </c>
      <c r="D157" s="34">
        <v>30000</v>
      </c>
      <c r="E157" s="34">
        <v>0</v>
      </c>
      <c r="F157" s="34">
        <v>0</v>
      </c>
    </row>
    <row r="158" spans="1:6" x14ac:dyDescent="0.25">
      <c r="A158" s="78" t="s">
        <v>115</v>
      </c>
      <c r="B158" s="78"/>
      <c r="C158" s="38" t="s">
        <v>116</v>
      </c>
      <c r="D158" s="10">
        <v>30000</v>
      </c>
      <c r="E158" s="10">
        <v>0</v>
      </c>
      <c r="F158" s="10">
        <v>0</v>
      </c>
    </row>
    <row r="159" spans="1:6" x14ac:dyDescent="0.25">
      <c r="A159" s="78" t="s">
        <v>147</v>
      </c>
      <c r="B159" s="78"/>
      <c r="C159" s="38" t="s">
        <v>148</v>
      </c>
      <c r="D159" s="10"/>
      <c r="E159" s="10">
        <v>0</v>
      </c>
      <c r="F159" s="10"/>
    </row>
    <row r="160" spans="1:6" ht="22.5" x14ac:dyDescent="0.25">
      <c r="A160" s="74" t="s">
        <v>369</v>
      </c>
      <c r="B160" s="74"/>
      <c r="C160" s="35" t="s">
        <v>370</v>
      </c>
      <c r="D160" s="31">
        <v>500</v>
      </c>
      <c r="E160" s="31">
        <v>0</v>
      </c>
      <c r="F160" s="31">
        <v>0</v>
      </c>
    </row>
    <row r="161" spans="1:6" x14ac:dyDescent="0.25">
      <c r="A161" s="79" t="s">
        <v>320</v>
      </c>
      <c r="B161" s="79"/>
      <c r="C161" s="40" t="s">
        <v>251</v>
      </c>
      <c r="D161" s="34">
        <v>500</v>
      </c>
      <c r="E161" s="34">
        <v>0</v>
      </c>
      <c r="F161" s="34">
        <v>0</v>
      </c>
    </row>
    <row r="162" spans="1:6" ht="33.75" x14ac:dyDescent="0.25">
      <c r="A162" s="78" t="s">
        <v>223</v>
      </c>
      <c r="B162" s="78"/>
      <c r="C162" s="38" t="s">
        <v>224</v>
      </c>
      <c r="D162" s="10">
        <v>500</v>
      </c>
      <c r="E162" s="10">
        <v>0</v>
      </c>
      <c r="F162" s="10">
        <v>0</v>
      </c>
    </row>
    <row r="163" spans="1:6" ht="22.5" x14ac:dyDescent="0.25">
      <c r="A163" s="78" t="s">
        <v>343</v>
      </c>
      <c r="B163" s="78"/>
      <c r="C163" s="38" t="s">
        <v>344</v>
      </c>
      <c r="D163" s="10"/>
      <c r="E163" s="10">
        <v>0</v>
      </c>
      <c r="F163" s="10"/>
    </row>
    <row r="165" spans="1:6" ht="45" x14ac:dyDescent="0.25">
      <c r="A165" s="74" t="s">
        <v>371</v>
      </c>
      <c r="B165" s="74"/>
      <c r="C165" s="35" t="s">
        <v>372</v>
      </c>
      <c r="D165" s="31">
        <v>5000</v>
      </c>
      <c r="E165" s="31">
        <v>0</v>
      </c>
      <c r="F165" s="31">
        <v>0</v>
      </c>
    </row>
    <row r="166" spans="1:6" x14ac:dyDescent="0.25">
      <c r="A166" s="79" t="s">
        <v>320</v>
      </c>
      <c r="B166" s="79"/>
      <c r="C166" s="40" t="s">
        <v>251</v>
      </c>
      <c r="D166" s="34">
        <v>5000</v>
      </c>
      <c r="E166" s="34">
        <v>0</v>
      </c>
      <c r="F166" s="34">
        <v>0</v>
      </c>
    </row>
    <row r="167" spans="1:6" ht="33.75" x14ac:dyDescent="0.25">
      <c r="A167" s="78" t="s">
        <v>223</v>
      </c>
      <c r="B167" s="78"/>
      <c r="C167" s="38" t="s">
        <v>224</v>
      </c>
      <c r="D167" s="10">
        <v>5000</v>
      </c>
      <c r="E167" s="10">
        <v>0</v>
      </c>
      <c r="F167" s="10">
        <v>0</v>
      </c>
    </row>
    <row r="168" spans="1:6" x14ac:dyDescent="0.25">
      <c r="A168" s="78" t="s">
        <v>227</v>
      </c>
      <c r="B168" s="78"/>
      <c r="C168" s="38" t="s">
        <v>228</v>
      </c>
      <c r="D168" s="10"/>
      <c r="E168" s="10">
        <v>0</v>
      </c>
      <c r="F168" s="10"/>
    </row>
    <row r="169" spans="1:6" ht="45" x14ac:dyDescent="0.25">
      <c r="A169" s="74" t="s">
        <v>373</v>
      </c>
      <c r="B169" s="74"/>
      <c r="C169" s="35" t="s">
        <v>374</v>
      </c>
      <c r="D169" s="31">
        <v>40000</v>
      </c>
      <c r="E169" s="31">
        <v>64039.77</v>
      </c>
      <c r="F169" s="31">
        <v>160.1</v>
      </c>
    </row>
    <row r="170" spans="1:6" ht="22.5" x14ac:dyDescent="0.25">
      <c r="A170" s="79" t="s">
        <v>319</v>
      </c>
      <c r="B170" s="79"/>
      <c r="C170" s="40" t="s">
        <v>243</v>
      </c>
      <c r="D170" s="34">
        <v>20000</v>
      </c>
      <c r="E170" s="34">
        <v>31015.15</v>
      </c>
      <c r="F170" s="34">
        <v>155.08000000000001</v>
      </c>
    </row>
    <row r="171" spans="1:6" ht="33.75" x14ac:dyDescent="0.25">
      <c r="A171" s="78" t="s">
        <v>223</v>
      </c>
      <c r="B171" s="78"/>
      <c r="C171" s="38" t="s">
        <v>224</v>
      </c>
      <c r="D171" s="10">
        <v>20000</v>
      </c>
      <c r="E171" s="10">
        <v>31015.15</v>
      </c>
      <c r="F171" s="10">
        <v>155.08000000000001</v>
      </c>
    </row>
    <row r="172" spans="1:6" x14ac:dyDescent="0.25">
      <c r="A172" s="78" t="s">
        <v>227</v>
      </c>
      <c r="B172" s="78"/>
      <c r="C172" s="38" t="s">
        <v>228</v>
      </c>
      <c r="D172" s="10"/>
      <c r="E172" s="10">
        <v>31015.15</v>
      </c>
      <c r="F172" s="10"/>
    </row>
    <row r="173" spans="1:6" x14ac:dyDescent="0.25">
      <c r="A173" s="79" t="s">
        <v>320</v>
      </c>
      <c r="B173" s="79"/>
      <c r="C173" s="40" t="s">
        <v>251</v>
      </c>
      <c r="D173" s="34">
        <v>20000</v>
      </c>
      <c r="E173" s="34">
        <v>33024.620000000003</v>
      </c>
      <c r="F173" s="34">
        <v>165.12</v>
      </c>
    </row>
    <row r="174" spans="1:6" ht="33.75" x14ac:dyDescent="0.25">
      <c r="A174" s="78" t="s">
        <v>223</v>
      </c>
      <c r="B174" s="78"/>
      <c r="C174" s="38" t="s">
        <v>224</v>
      </c>
      <c r="D174" s="10">
        <v>20000</v>
      </c>
      <c r="E174" s="10">
        <v>33024.620000000003</v>
      </c>
      <c r="F174" s="10">
        <v>165.12</v>
      </c>
    </row>
    <row r="175" spans="1:6" x14ac:dyDescent="0.25">
      <c r="A175" s="78" t="s">
        <v>227</v>
      </c>
      <c r="B175" s="78"/>
      <c r="C175" s="38" t="s">
        <v>228</v>
      </c>
      <c r="D175" s="10"/>
      <c r="E175" s="10">
        <v>33024.620000000003</v>
      </c>
      <c r="F175" s="10"/>
    </row>
    <row r="177" spans="1:6" ht="33.75" x14ac:dyDescent="0.25">
      <c r="A177" s="74" t="s">
        <v>375</v>
      </c>
      <c r="B177" s="74"/>
      <c r="C177" s="35" t="s">
        <v>376</v>
      </c>
      <c r="D177" s="31">
        <v>40000</v>
      </c>
      <c r="E177" s="31">
        <v>0</v>
      </c>
      <c r="F177" s="31">
        <v>0</v>
      </c>
    </row>
    <row r="178" spans="1:6" x14ac:dyDescent="0.25">
      <c r="A178" s="79" t="s">
        <v>320</v>
      </c>
      <c r="B178" s="79"/>
      <c r="C178" s="40" t="s">
        <v>251</v>
      </c>
      <c r="D178" s="34">
        <v>40000</v>
      </c>
      <c r="E178" s="34">
        <v>0</v>
      </c>
      <c r="F178" s="34">
        <v>0</v>
      </c>
    </row>
    <row r="179" spans="1:6" ht="33.75" x14ac:dyDescent="0.25">
      <c r="A179" s="78" t="s">
        <v>223</v>
      </c>
      <c r="B179" s="78"/>
      <c r="C179" s="38" t="s">
        <v>224</v>
      </c>
      <c r="D179" s="10">
        <v>40000</v>
      </c>
      <c r="E179" s="10">
        <v>0</v>
      </c>
      <c r="F179" s="10">
        <v>0</v>
      </c>
    </row>
    <row r="180" spans="1:6" x14ac:dyDescent="0.25">
      <c r="A180" s="78" t="s">
        <v>227</v>
      </c>
      <c r="B180" s="78"/>
      <c r="C180" s="38" t="s">
        <v>228</v>
      </c>
      <c r="D180" s="10"/>
      <c r="E180" s="10">
        <v>0</v>
      </c>
      <c r="F180" s="10"/>
    </row>
    <row r="181" spans="1:6" ht="45" x14ac:dyDescent="0.25">
      <c r="A181" s="74" t="s">
        <v>377</v>
      </c>
      <c r="B181" s="74"/>
      <c r="C181" s="35" t="s">
        <v>378</v>
      </c>
      <c r="D181" s="31">
        <v>40000</v>
      </c>
      <c r="E181" s="31">
        <v>65156.25</v>
      </c>
      <c r="F181" s="31">
        <v>162.88999999999999</v>
      </c>
    </row>
    <row r="182" spans="1:6" x14ac:dyDescent="0.25">
      <c r="A182" s="79" t="s">
        <v>320</v>
      </c>
      <c r="B182" s="79"/>
      <c r="C182" s="40" t="s">
        <v>251</v>
      </c>
      <c r="D182" s="34">
        <v>40000</v>
      </c>
      <c r="E182" s="34">
        <v>65156.25</v>
      </c>
      <c r="F182" s="34">
        <v>162.88999999999999</v>
      </c>
    </row>
    <row r="183" spans="1:6" ht="33.75" x14ac:dyDescent="0.25">
      <c r="A183" s="78" t="s">
        <v>223</v>
      </c>
      <c r="B183" s="78"/>
      <c r="C183" s="38" t="s">
        <v>224</v>
      </c>
      <c r="D183" s="10">
        <v>40000</v>
      </c>
      <c r="E183" s="10">
        <v>65156.25</v>
      </c>
      <c r="F183" s="10">
        <v>162.88999999999999</v>
      </c>
    </row>
    <row r="184" spans="1:6" x14ac:dyDescent="0.25">
      <c r="A184" s="78" t="s">
        <v>227</v>
      </c>
      <c r="B184" s="78"/>
      <c r="C184" s="38" t="s">
        <v>228</v>
      </c>
      <c r="D184" s="10"/>
      <c r="E184" s="10">
        <v>65156.25</v>
      </c>
      <c r="F184" s="10"/>
    </row>
    <row r="186" spans="1:6" ht="45" x14ac:dyDescent="0.25">
      <c r="A186" s="74" t="s">
        <v>379</v>
      </c>
      <c r="B186" s="74"/>
      <c r="C186" s="35" t="s">
        <v>380</v>
      </c>
      <c r="D186" s="31">
        <v>826000</v>
      </c>
      <c r="E186" s="31">
        <v>278691.78999999998</v>
      </c>
      <c r="F186" s="31">
        <v>33.74</v>
      </c>
    </row>
    <row r="187" spans="1:6" ht="33.75" x14ac:dyDescent="0.25">
      <c r="A187" s="74" t="s">
        <v>381</v>
      </c>
      <c r="B187" s="74"/>
      <c r="C187" s="35" t="s">
        <v>382</v>
      </c>
      <c r="D187" s="31">
        <v>32000</v>
      </c>
      <c r="E187" s="31">
        <v>24793.09</v>
      </c>
      <c r="F187" s="31">
        <v>77.48</v>
      </c>
    </row>
    <row r="188" spans="1:6" ht="22.5" x14ac:dyDescent="0.25">
      <c r="A188" s="79" t="s">
        <v>383</v>
      </c>
      <c r="B188" s="79"/>
      <c r="C188" s="40" t="s">
        <v>247</v>
      </c>
      <c r="D188" s="34">
        <v>19500</v>
      </c>
      <c r="E188" s="34">
        <v>7475.68</v>
      </c>
      <c r="F188" s="34">
        <v>38.340000000000003</v>
      </c>
    </row>
    <row r="189" spans="1:6" x14ac:dyDescent="0.25">
      <c r="A189" s="78" t="s">
        <v>115</v>
      </c>
      <c r="B189" s="78"/>
      <c r="C189" s="38" t="s">
        <v>116</v>
      </c>
      <c r="D189" s="10">
        <v>19500</v>
      </c>
      <c r="E189" s="10">
        <v>7475.68</v>
      </c>
      <c r="F189" s="10">
        <v>38.340000000000003</v>
      </c>
    </row>
    <row r="190" spans="1:6" x14ac:dyDescent="0.25">
      <c r="A190" s="78" t="s">
        <v>131</v>
      </c>
      <c r="B190" s="78"/>
      <c r="C190" s="38" t="s">
        <v>132</v>
      </c>
      <c r="D190" s="10"/>
      <c r="E190" s="10">
        <v>7475.68</v>
      </c>
      <c r="F190" s="10"/>
    </row>
    <row r="192" spans="1:6" x14ac:dyDescent="0.25">
      <c r="A192" s="79" t="s">
        <v>320</v>
      </c>
      <c r="B192" s="79"/>
      <c r="C192" s="40" t="s">
        <v>251</v>
      </c>
      <c r="D192" s="34">
        <v>12500</v>
      </c>
      <c r="E192" s="34">
        <v>17317.41</v>
      </c>
      <c r="F192" s="34">
        <v>138.54</v>
      </c>
    </row>
    <row r="193" spans="1:6" x14ac:dyDescent="0.25">
      <c r="A193" s="78" t="s">
        <v>115</v>
      </c>
      <c r="B193" s="78"/>
      <c r="C193" s="38" t="s">
        <v>116</v>
      </c>
      <c r="D193" s="10">
        <v>12500</v>
      </c>
      <c r="E193" s="10">
        <v>17317.41</v>
      </c>
      <c r="F193" s="10">
        <v>138.54</v>
      </c>
    </row>
    <row r="194" spans="1:6" x14ac:dyDescent="0.25">
      <c r="A194" s="78" t="s">
        <v>131</v>
      </c>
      <c r="B194" s="78"/>
      <c r="C194" s="38" t="s">
        <v>132</v>
      </c>
      <c r="D194" s="10"/>
      <c r="E194" s="10">
        <v>2318.77</v>
      </c>
      <c r="F194" s="10"/>
    </row>
    <row r="195" spans="1:6" ht="22.5" x14ac:dyDescent="0.25">
      <c r="A195" s="78" t="s">
        <v>143</v>
      </c>
      <c r="B195" s="78"/>
      <c r="C195" s="38" t="s">
        <v>144</v>
      </c>
      <c r="D195" s="10"/>
      <c r="E195" s="10">
        <v>14998.64</v>
      </c>
      <c r="F195" s="10"/>
    </row>
    <row r="197" spans="1:6" ht="33.75" x14ac:dyDescent="0.25">
      <c r="A197" s="74" t="s">
        <v>384</v>
      </c>
      <c r="B197" s="74"/>
      <c r="C197" s="35" t="s">
        <v>385</v>
      </c>
      <c r="D197" s="31">
        <v>120000</v>
      </c>
      <c r="E197" s="31">
        <v>24865.93</v>
      </c>
      <c r="F197" s="31">
        <v>20.72</v>
      </c>
    </row>
    <row r="198" spans="1:6" ht="22.5" x14ac:dyDescent="0.25">
      <c r="A198" s="79" t="s">
        <v>383</v>
      </c>
      <c r="B198" s="79"/>
      <c r="C198" s="40" t="s">
        <v>247</v>
      </c>
      <c r="D198" s="34">
        <v>120000</v>
      </c>
      <c r="E198" s="34">
        <v>24865.93</v>
      </c>
      <c r="F198" s="34">
        <v>20.72</v>
      </c>
    </row>
    <row r="199" spans="1:6" x14ac:dyDescent="0.25">
      <c r="A199" s="78" t="s">
        <v>115</v>
      </c>
      <c r="B199" s="78"/>
      <c r="C199" s="38" t="s">
        <v>116</v>
      </c>
      <c r="D199" s="10">
        <v>120000</v>
      </c>
      <c r="E199" s="10">
        <v>24865.93</v>
      </c>
      <c r="F199" s="10">
        <v>20.72</v>
      </c>
    </row>
    <row r="200" spans="1:6" ht="22.5" x14ac:dyDescent="0.25">
      <c r="A200" s="78" t="s">
        <v>143</v>
      </c>
      <c r="B200" s="78"/>
      <c r="C200" s="38" t="s">
        <v>144</v>
      </c>
      <c r="D200" s="10"/>
      <c r="E200" s="10">
        <v>24865.93</v>
      </c>
      <c r="F200" s="10"/>
    </row>
    <row r="201" spans="1:6" ht="45" x14ac:dyDescent="0.25">
      <c r="A201" s="74" t="s">
        <v>386</v>
      </c>
      <c r="B201" s="74"/>
      <c r="C201" s="35" t="s">
        <v>387</v>
      </c>
      <c r="D201" s="31">
        <v>10000</v>
      </c>
      <c r="E201" s="31">
        <v>0</v>
      </c>
      <c r="F201" s="31">
        <v>0</v>
      </c>
    </row>
    <row r="202" spans="1:6" x14ac:dyDescent="0.25">
      <c r="A202" s="79" t="s">
        <v>320</v>
      </c>
      <c r="B202" s="79"/>
      <c r="C202" s="40" t="s">
        <v>251</v>
      </c>
      <c r="D202" s="34">
        <v>10000</v>
      </c>
      <c r="E202" s="34">
        <v>0</v>
      </c>
      <c r="F202" s="34">
        <v>0</v>
      </c>
    </row>
    <row r="203" spans="1:6" x14ac:dyDescent="0.25">
      <c r="A203" s="78" t="s">
        <v>115</v>
      </c>
      <c r="B203" s="78"/>
      <c r="C203" s="38" t="s">
        <v>116</v>
      </c>
      <c r="D203" s="10">
        <v>10000</v>
      </c>
      <c r="E203" s="10">
        <v>0</v>
      </c>
      <c r="F203" s="10">
        <v>0</v>
      </c>
    </row>
    <row r="204" spans="1:6" ht="22.5" x14ac:dyDescent="0.25">
      <c r="A204" s="78" t="s">
        <v>143</v>
      </c>
      <c r="B204" s="78"/>
      <c r="C204" s="38" t="s">
        <v>144</v>
      </c>
      <c r="D204" s="10"/>
      <c r="E204" s="10">
        <v>0</v>
      </c>
      <c r="F204" s="10"/>
    </row>
    <row r="206" spans="1:6" ht="45" x14ac:dyDescent="0.25">
      <c r="A206" s="74" t="s">
        <v>388</v>
      </c>
      <c r="B206" s="74"/>
      <c r="C206" s="35" t="s">
        <v>389</v>
      </c>
      <c r="D206" s="31">
        <v>80000</v>
      </c>
      <c r="E206" s="31">
        <v>18343.400000000001</v>
      </c>
      <c r="F206" s="31">
        <v>22.93</v>
      </c>
    </row>
    <row r="207" spans="1:6" x14ac:dyDescent="0.25">
      <c r="A207" s="79" t="s">
        <v>320</v>
      </c>
      <c r="B207" s="79"/>
      <c r="C207" s="40" t="s">
        <v>251</v>
      </c>
      <c r="D207" s="34">
        <v>80000</v>
      </c>
      <c r="E207" s="34">
        <v>18343.400000000001</v>
      </c>
      <c r="F207" s="34">
        <v>22.93</v>
      </c>
    </row>
    <row r="208" spans="1:6" x14ac:dyDescent="0.25">
      <c r="A208" s="78" t="s">
        <v>115</v>
      </c>
      <c r="B208" s="78"/>
      <c r="C208" s="38" t="s">
        <v>116</v>
      </c>
      <c r="D208" s="10">
        <v>80000</v>
      </c>
      <c r="E208" s="10">
        <v>18343.400000000001</v>
      </c>
      <c r="F208" s="10">
        <v>22.93</v>
      </c>
    </row>
    <row r="209" spans="1:6" ht="22.5" x14ac:dyDescent="0.25">
      <c r="A209" s="78" t="s">
        <v>143</v>
      </c>
      <c r="B209" s="78"/>
      <c r="C209" s="38" t="s">
        <v>144</v>
      </c>
      <c r="D209" s="10"/>
      <c r="E209" s="10">
        <v>18343.400000000001</v>
      </c>
      <c r="F209" s="10"/>
    </row>
    <row r="210" spans="1:6" ht="33.75" x14ac:dyDescent="0.25">
      <c r="A210" s="74" t="s">
        <v>390</v>
      </c>
      <c r="B210" s="74"/>
      <c r="C210" s="35" t="s">
        <v>391</v>
      </c>
      <c r="D210" s="31">
        <v>60000</v>
      </c>
      <c r="E210" s="31">
        <v>39683.050000000003</v>
      </c>
      <c r="F210" s="31">
        <v>66.14</v>
      </c>
    </row>
    <row r="211" spans="1:6" x14ac:dyDescent="0.25">
      <c r="A211" s="79" t="s">
        <v>320</v>
      </c>
      <c r="B211" s="79"/>
      <c r="C211" s="40" t="s">
        <v>251</v>
      </c>
      <c r="D211" s="34">
        <v>60000</v>
      </c>
      <c r="E211" s="34">
        <v>39683.050000000003</v>
      </c>
      <c r="F211" s="34">
        <v>66.14</v>
      </c>
    </row>
    <row r="212" spans="1:6" x14ac:dyDescent="0.25">
      <c r="A212" s="78" t="s">
        <v>115</v>
      </c>
      <c r="B212" s="78"/>
      <c r="C212" s="38" t="s">
        <v>116</v>
      </c>
      <c r="D212" s="10">
        <v>60000</v>
      </c>
      <c r="E212" s="10">
        <v>39683.050000000003</v>
      </c>
      <c r="F212" s="10">
        <v>66.14</v>
      </c>
    </row>
    <row r="213" spans="1:6" ht="22.5" x14ac:dyDescent="0.25">
      <c r="A213" s="78" t="s">
        <v>143</v>
      </c>
      <c r="B213" s="78"/>
      <c r="C213" s="38" t="s">
        <v>144</v>
      </c>
      <c r="D213" s="10"/>
      <c r="E213" s="10">
        <v>39683.050000000003</v>
      </c>
      <c r="F213" s="10"/>
    </row>
    <row r="214" spans="1:6" ht="33.75" x14ac:dyDescent="0.25">
      <c r="A214" s="74" t="s">
        <v>392</v>
      </c>
      <c r="B214" s="74"/>
      <c r="C214" s="35" t="s">
        <v>393</v>
      </c>
      <c r="D214" s="31">
        <v>30000</v>
      </c>
      <c r="E214" s="31">
        <v>17171.89</v>
      </c>
      <c r="F214" s="31">
        <v>57.24</v>
      </c>
    </row>
    <row r="215" spans="1:6" x14ac:dyDescent="0.25">
      <c r="A215" s="79" t="s">
        <v>394</v>
      </c>
      <c r="B215" s="79"/>
      <c r="C215" s="40" t="s">
        <v>245</v>
      </c>
      <c r="D215" s="34">
        <v>10950</v>
      </c>
      <c r="E215" s="34">
        <v>9648.83</v>
      </c>
      <c r="F215" s="34">
        <v>88.12</v>
      </c>
    </row>
    <row r="216" spans="1:6" x14ac:dyDescent="0.25">
      <c r="A216" s="78" t="s">
        <v>115</v>
      </c>
      <c r="B216" s="78"/>
      <c r="C216" s="38" t="s">
        <v>116</v>
      </c>
      <c r="D216" s="10">
        <v>10950</v>
      </c>
      <c r="E216" s="10">
        <v>9648.83</v>
      </c>
      <c r="F216" s="10">
        <v>88.12</v>
      </c>
    </row>
    <row r="217" spans="1:6" ht="22.5" x14ac:dyDescent="0.25">
      <c r="A217" s="78" t="s">
        <v>143</v>
      </c>
      <c r="B217" s="78"/>
      <c r="C217" s="38" t="s">
        <v>144</v>
      </c>
      <c r="D217" s="10"/>
      <c r="E217" s="10">
        <v>9648.83</v>
      </c>
      <c r="F217" s="10"/>
    </row>
    <row r="219" spans="1:6" x14ac:dyDescent="0.25">
      <c r="A219" s="79" t="s">
        <v>320</v>
      </c>
      <c r="B219" s="79"/>
      <c r="C219" s="40" t="s">
        <v>251</v>
      </c>
      <c r="D219" s="34">
        <v>19050</v>
      </c>
      <c r="E219" s="34">
        <v>7523.06</v>
      </c>
      <c r="F219" s="34">
        <v>39.49</v>
      </c>
    </row>
    <row r="220" spans="1:6" x14ac:dyDescent="0.25">
      <c r="A220" s="78" t="s">
        <v>115</v>
      </c>
      <c r="B220" s="78"/>
      <c r="C220" s="38" t="s">
        <v>116</v>
      </c>
      <c r="D220" s="10">
        <v>19050</v>
      </c>
      <c r="E220" s="10">
        <v>7523.06</v>
      </c>
      <c r="F220" s="10">
        <v>39.49</v>
      </c>
    </row>
    <row r="221" spans="1:6" ht="22.5" x14ac:dyDescent="0.25">
      <c r="A221" s="78" t="s">
        <v>143</v>
      </c>
      <c r="B221" s="78"/>
      <c r="C221" s="38" t="s">
        <v>144</v>
      </c>
      <c r="D221" s="10"/>
      <c r="E221" s="10">
        <v>7523.06</v>
      </c>
      <c r="F221" s="10"/>
    </row>
    <row r="222" spans="1:6" ht="33.75" x14ac:dyDescent="0.25">
      <c r="A222" s="74" t="s">
        <v>395</v>
      </c>
      <c r="B222" s="74"/>
      <c r="C222" s="35" t="s">
        <v>396</v>
      </c>
      <c r="D222" s="31">
        <v>1000</v>
      </c>
      <c r="E222" s="31">
        <v>2007.75</v>
      </c>
      <c r="F222" s="31">
        <v>200.78</v>
      </c>
    </row>
    <row r="223" spans="1:6" x14ac:dyDescent="0.25">
      <c r="A223" s="79" t="s">
        <v>320</v>
      </c>
      <c r="B223" s="79"/>
      <c r="C223" s="40" t="s">
        <v>251</v>
      </c>
      <c r="D223" s="34">
        <v>1000</v>
      </c>
      <c r="E223" s="34">
        <v>2007.75</v>
      </c>
      <c r="F223" s="34">
        <v>200.78</v>
      </c>
    </row>
    <row r="224" spans="1:6" ht="45" x14ac:dyDescent="0.25">
      <c r="A224" s="78" t="s">
        <v>197</v>
      </c>
      <c r="B224" s="78"/>
      <c r="C224" s="38" t="s">
        <v>198</v>
      </c>
      <c r="D224" s="10">
        <v>1000</v>
      </c>
      <c r="E224" s="10">
        <v>2007.75</v>
      </c>
      <c r="F224" s="10">
        <v>200.78</v>
      </c>
    </row>
    <row r="225" spans="1:6" ht="22.5" x14ac:dyDescent="0.25">
      <c r="A225" s="78" t="s">
        <v>203</v>
      </c>
      <c r="B225" s="78"/>
      <c r="C225" s="38" t="s">
        <v>204</v>
      </c>
      <c r="D225" s="10"/>
      <c r="E225" s="10">
        <v>2007.75</v>
      </c>
      <c r="F225" s="10"/>
    </row>
    <row r="227" spans="1:6" ht="22.5" x14ac:dyDescent="0.25">
      <c r="A227" s="74" t="s">
        <v>397</v>
      </c>
      <c r="B227" s="74"/>
      <c r="C227" s="35" t="s">
        <v>398</v>
      </c>
      <c r="D227" s="31">
        <v>5000</v>
      </c>
      <c r="E227" s="31">
        <v>0</v>
      </c>
      <c r="F227" s="31">
        <v>0</v>
      </c>
    </row>
    <row r="228" spans="1:6" x14ac:dyDescent="0.25">
      <c r="A228" s="79" t="s">
        <v>320</v>
      </c>
      <c r="B228" s="79"/>
      <c r="C228" s="40" t="s">
        <v>251</v>
      </c>
      <c r="D228" s="34">
        <v>5000</v>
      </c>
      <c r="E228" s="34">
        <v>0</v>
      </c>
      <c r="F228" s="34">
        <v>0</v>
      </c>
    </row>
    <row r="229" spans="1:6" x14ac:dyDescent="0.25">
      <c r="A229" s="78" t="s">
        <v>115</v>
      </c>
      <c r="B229" s="78"/>
      <c r="C229" s="38" t="s">
        <v>116</v>
      </c>
      <c r="D229" s="10">
        <v>5000</v>
      </c>
      <c r="E229" s="10">
        <v>0</v>
      </c>
      <c r="F229" s="10">
        <v>0</v>
      </c>
    </row>
    <row r="230" spans="1:6" ht="22.5" x14ac:dyDescent="0.25">
      <c r="A230" s="78" t="s">
        <v>143</v>
      </c>
      <c r="B230" s="78"/>
      <c r="C230" s="38" t="s">
        <v>144</v>
      </c>
      <c r="D230" s="10"/>
      <c r="E230" s="10">
        <v>0</v>
      </c>
      <c r="F230" s="10"/>
    </row>
    <row r="231" spans="1:6" ht="22.5" x14ac:dyDescent="0.25">
      <c r="A231" s="74" t="s">
        <v>399</v>
      </c>
      <c r="B231" s="74"/>
      <c r="C231" s="35" t="s">
        <v>400</v>
      </c>
      <c r="D231" s="31">
        <v>50000</v>
      </c>
      <c r="E231" s="31">
        <v>62374.63</v>
      </c>
      <c r="F231" s="31">
        <v>124.75</v>
      </c>
    </row>
    <row r="232" spans="1:6" x14ac:dyDescent="0.25">
      <c r="A232" s="79" t="s">
        <v>320</v>
      </c>
      <c r="B232" s="79"/>
      <c r="C232" s="40" t="s">
        <v>251</v>
      </c>
      <c r="D232" s="34">
        <v>50000</v>
      </c>
      <c r="E232" s="34">
        <v>62374.63</v>
      </c>
      <c r="F232" s="34">
        <v>124.75</v>
      </c>
    </row>
    <row r="233" spans="1:6" ht="33.75" x14ac:dyDescent="0.25">
      <c r="A233" s="78" t="s">
        <v>205</v>
      </c>
      <c r="B233" s="78"/>
      <c r="C233" s="38" t="s">
        <v>206</v>
      </c>
      <c r="D233" s="10">
        <v>50000</v>
      </c>
      <c r="E233" s="10">
        <v>62374.63</v>
      </c>
      <c r="F233" s="10">
        <v>124.75</v>
      </c>
    </row>
    <row r="234" spans="1:6" ht="56.25" x14ac:dyDescent="0.25">
      <c r="A234" s="78" t="s">
        <v>213</v>
      </c>
      <c r="B234" s="78"/>
      <c r="C234" s="38" t="s">
        <v>214</v>
      </c>
      <c r="D234" s="10"/>
      <c r="E234" s="10">
        <v>62374.63</v>
      </c>
      <c r="F234" s="10"/>
    </row>
    <row r="236" spans="1:6" ht="22.5" x14ac:dyDescent="0.25">
      <c r="A236" s="74" t="s">
        <v>401</v>
      </c>
      <c r="B236" s="74"/>
      <c r="C236" s="35" t="s">
        <v>402</v>
      </c>
      <c r="D236" s="31">
        <v>10000</v>
      </c>
      <c r="E236" s="31">
        <v>0</v>
      </c>
      <c r="F236" s="31">
        <v>0</v>
      </c>
    </row>
    <row r="237" spans="1:6" x14ac:dyDescent="0.25">
      <c r="A237" s="79" t="s">
        <v>320</v>
      </c>
      <c r="B237" s="79"/>
      <c r="C237" s="40" t="s">
        <v>251</v>
      </c>
      <c r="D237" s="34">
        <v>10000</v>
      </c>
      <c r="E237" s="34">
        <v>0</v>
      </c>
      <c r="F237" s="34">
        <v>0</v>
      </c>
    </row>
    <row r="238" spans="1:6" ht="33.75" x14ac:dyDescent="0.25">
      <c r="A238" s="78" t="s">
        <v>189</v>
      </c>
      <c r="B238" s="78"/>
      <c r="C238" s="38" t="s">
        <v>190</v>
      </c>
      <c r="D238" s="10">
        <v>10000</v>
      </c>
      <c r="E238" s="10">
        <v>0</v>
      </c>
      <c r="F238" s="10">
        <v>0</v>
      </c>
    </row>
    <row r="239" spans="1:6" ht="33.75" x14ac:dyDescent="0.25">
      <c r="A239" s="78" t="s">
        <v>195</v>
      </c>
      <c r="B239" s="78"/>
      <c r="C239" s="38" t="s">
        <v>196</v>
      </c>
      <c r="D239" s="10"/>
      <c r="E239" s="10">
        <v>0</v>
      </c>
      <c r="F239" s="10"/>
    </row>
    <row r="240" spans="1:6" ht="22.5" x14ac:dyDescent="0.25">
      <c r="A240" s="74" t="s">
        <v>403</v>
      </c>
      <c r="B240" s="74"/>
      <c r="C240" s="35" t="s">
        <v>404</v>
      </c>
      <c r="D240" s="31">
        <v>8000</v>
      </c>
      <c r="E240" s="31">
        <v>0</v>
      </c>
      <c r="F240" s="31">
        <v>0</v>
      </c>
    </row>
    <row r="241" spans="1:6" x14ac:dyDescent="0.25">
      <c r="A241" s="79" t="s">
        <v>320</v>
      </c>
      <c r="B241" s="79"/>
      <c r="C241" s="40" t="s">
        <v>251</v>
      </c>
      <c r="D241" s="34">
        <v>8000</v>
      </c>
      <c r="E241" s="34">
        <v>0</v>
      </c>
      <c r="F241" s="34">
        <v>0</v>
      </c>
    </row>
    <row r="242" spans="1:6" ht="45" x14ac:dyDescent="0.25">
      <c r="A242" s="78" t="s">
        <v>197</v>
      </c>
      <c r="B242" s="78"/>
      <c r="C242" s="38" t="s">
        <v>198</v>
      </c>
      <c r="D242" s="10">
        <v>8000</v>
      </c>
      <c r="E242" s="10">
        <v>0</v>
      </c>
      <c r="F242" s="10">
        <v>0</v>
      </c>
    </row>
    <row r="243" spans="1:6" ht="22.5" x14ac:dyDescent="0.25">
      <c r="A243" s="78" t="s">
        <v>203</v>
      </c>
      <c r="B243" s="78"/>
      <c r="C243" s="38" t="s">
        <v>204</v>
      </c>
      <c r="D243" s="10"/>
      <c r="E243" s="10">
        <v>0</v>
      </c>
      <c r="F243" s="10"/>
    </row>
    <row r="245" spans="1:6" ht="45" x14ac:dyDescent="0.25">
      <c r="A245" s="74" t="s">
        <v>405</v>
      </c>
      <c r="B245" s="74"/>
      <c r="C245" s="35" t="s">
        <v>406</v>
      </c>
      <c r="D245" s="31">
        <v>50000</v>
      </c>
      <c r="E245" s="31">
        <v>0</v>
      </c>
      <c r="F245" s="31">
        <v>0</v>
      </c>
    </row>
    <row r="246" spans="1:6" x14ac:dyDescent="0.25">
      <c r="A246" s="79" t="s">
        <v>320</v>
      </c>
      <c r="B246" s="79"/>
      <c r="C246" s="40" t="s">
        <v>251</v>
      </c>
      <c r="D246" s="34">
        <v>50000</v>
      </c>
      <c r="E246" s="34">
        <v>0</v>
      </c>
      <c r="F246" s="34">
        <v>0</v>
      </c>
    </row>
    <row r="247" spans="1:6" ht="33.75" x14ac:dyDescent="0.25">
      <c r="A247" s="78" t="s">
        <v>223</v>
      </c>
      <c r="B247" s="78"/>
      <c r="C247" s="38" t="s">
        <v>224</v>
      </c>
      <c r="D247" s="10">
        <v>50000</v>
      </c>
      <c r="E247" s="10">
        <v>0</v>
      </c>
      <c r="F247" s="10">
        <v>0</v>
      </c>
    </row>
    <row r="248" spans="1:6" x14ac:dyDescent="0.25">
      <c r="A248" s="78" t="s">
        <v>231</v>
      </c>
      <c r="B248" s="78"/>
      <c r="C248" s="38" t="s">
        <v>232</v>
      </c>
      <c r="D248" s="10"/>
      <c r="E248" s="10">
        <v>0</v>
      </c>
      <c r="F248" s="10"/>
    </row>
    <row r="249" spans="1:6" ht="22.5" x14ac:dyDescent="0.25">
      <c r="A249" s="74" t="s">
        <v>407</v>
      </c>
      <c r="B249" s="74"/>
      <c r="C249" s="35" t="s">
        <v>408</v>
      </c>
      <c r="D249" s="31">
        <v>50000</v>
      </c>
      <c r="E249" s="31">
        <v>0</v>
      </c>
      <c r="F249" s="31">
        <v>0</v>
      </c>
    </row>
    <row r="250" spans="1:6" x14ac:dyDescent="0.25">
      <c r="A250" s="79" t="s">
        <v>320</v>
      </c>
      <c r="B250" s="79"/>
      <c r="C250" s="40" t="s">
        <v>251</v>
      </c>
      <c r="D250" s="34">
        <v>50000</v>
      </c>
      <c r="E250" s="34">
        <v>0</v>
      </c>
      <c r="F250" s="34">
        <v>0</v>
      </c>
    </row>
    <row r="251" spans="1:6" ht="33.75" x14ac:dyDescent="0.25">
      <c r="A251" s="78" t="s">
        <v>223</v>
      </c>
      <c r="B251" s="78"/>
      <c r="C251" s="38" t="s">
        <v>224</v>
      </c>
      <c r="D251" s="10">
        <v>50000</v>
      </c>
      <c r="E251" s="10">
        <v>0</v>
      </c>
      <c r="F251" s="10">
        <v>0</v>
      </c>
    </row>
    <row r="252" spans="1:6" x14ac:dyDescent="0.25">
      <c r="A252" s="78" t="s">
        <v>231</v>
      </c>
      <c r="B252" s="78"/>
      <c r="C252" s="38" t="s">
        <v>232</v>
      </c>
      <c r="D252" s="10"/>
      <c r="E252" s="10">
        <v>0</v>
      </c>
      <c r="F252" s="10"/>
    </row>
    <row r="253" spans="1:6" ht="33.75" x14ac:dyDescent="0.25">
      <c r="A253" s="74" t="s">
        <v>409</v>
      </c>
      <c r="B253" s="74"/>
      <c r="C253" s="35" t="s">
        <v>410</v>
      </c>
      <c r="D253" s="31">
        <v>5000</v>
      </c>
      <c r="E253" s="31">
        <v>4460</v>
      </c>
      <c r="F253" s="31">
        <v>89.2</v>
      </c>
    </row>
    <row r="254" spans="1:6" x14ac:dyDescent="0.25">
      <c r="A254" s="79" t="s">
        <v>320</v>
      </c>
      <c r="B254" s="79"/>
      <c r="C254" s="40" t="s">
        <v>251</v>
      </c>
      <c r="D254" s="34">
        <v>5000</v>
      </c>
      <c r="E254" s="34">
        <v>4460</v>
      </c>
      <c r="F254" s="34">
        <v>89.2</v>
      </c>
    </row>
    <row r="255" spans="1:6" ht="33.75" x14ac:dyDescent="0.25">
      <c r="A255" s="78" t="s">
        <v>223</v>
      </c>
      <c r="B255" s="78"/>
      <c r="C255" s="38" t="s">
        <v>224</v>
      </c>
      <c r="D255" s="10">
        <v>5000</v>
      </c>
      <c r="E255" s="10">
        <v>4460</v>
      </c>
      <c r="F255" s="10">
        <v>89.2</v>
      </c>
    </row>
    <row r="256" spans="1:6" x14ac:dyDescent="0.25">
      <c r="A256" s="78" t="s">
        <v>231</v>
      </c>
      <c r="B256" s="78"/>
      <c r="C256" s="38" t="s">
        <v>232</v>
      </c>
      <c r="D256" s="10"/>
      <c r="E256" s="10">
        <v>4460</v>
      </c>
      <c r="F256" s="10"/>
    </row>
    <row r="258" spans="1:6" ht="56.25" x14ac:dyDescent="0.25">
      <c r="A258" s="74" t="s">
        <v>411</v>
      </c>
      <c r="B258" s="74"/>
      <c r="C258" s="35" t="s">
        <v>412</v>
      </c>
      <c r="D258" s="31">
        <v>5000</v>
      </c>
      <c r="E258" s="31">
        <v>0</v>
      </c>
      <c r="F258" s="31">
        <v>0</v>
      </c>
    </row>
    <row r="259" spans="1:6" x14ac:dyDescent="0.25">
      <c r="A259" s="79" t="s">
        <v>320</v>
      </c>
      <c r="B259" s="79"/>
      <c r="C259" s="40" t="s">
        <v>251</v>
      </c>
      <c r="D259" s="34">
        <v>5000</v>
      </c>
      <c r="E259" s="34">
        <v>0</v>
      </c>
      <c r="F259" s="34">
        <v>0</v>
      </c>
    </row>
    <row r="260" spans="1:6" ht="33.75" x14ac:dyDescent="0.25">
      <c r="A260" s="78" t="s">
        <v>223</v>
      </c>
      <c r="B260" s="78"/>
      <c r="C260" s="38" t="s">
        <v>224</v>
      </c>
      <c r="D260" s="10">
        <v>5000</v>
      </c>
      <c r="E260" s="10">
        <v>0</v>
      </c>
      <c r="F260" s="10">
        <v>0</v>
      </c>
    </row>
    <row r="261" spans="1:6" x14ac:dyDescent="0.25">
      <c r="A261" s="78" t="s">
        <v>227</v>
      </c>
      <c r="B261" s="78"/>
      <c r="C261" s="38" t="s">
        <v>228</v>
      </c>
      <c r="D261" s="10"/>
      <c r="E261" s="10">
        <v>0</v>
      </c>
      <c r="F261" s="10"/>
    </row>
    <row r="262" spans="1:6" ht="33.75" x14ac:dyDescent="0.25">
      <c r="A262" s="74" t="s">
        <v>413</v>
      </c>
      <c r="B262" s="74"/>
      <c r="C262" s="35" t="s">
        <v>414</v>
      </c>
      <c r="D262" s="31">
        <v>15000</v>
      </c>
      <c r="E262" s="31">
        <v>1734.25</v>
      </c>
      <c r="F262" s="31">
        <v>11.56</v>
      </c>
    </row>
    <row r="263" spans="1:6" x14ac:dyDescent="0.25">
      <c r="A263" s="79" t="s">
        <v>320</v>
      </c>
      <c r="B263" s="79"/>
      <c r="C263" s="40" t="s">
        <v>251</v>
      </c>
      <c r="D263" s="34">
        <v>15000</v>
      </c>
      <c r="E263" s="34">
        <v>1734.25</v>
      </c>
      <c r="F263" s="34">
        <v>11.56</v>
      </c>
    </row>
    <row r="264" spans="1:6" ht="33.75" x14ac:dyDescent="0.25">
      <c r="A264" s="78" t="s">
        <v>205</v>
      </c>
      <c r="B264" s="78"/>
      <c r="C264" s="38" t="s">
        <v>206</v>
      </c>
      <c r="D264" s="10">
        <v>15000</v>
      </c>
      <c r="E264" s="10">
        <v>1734.25</v>
      </c>
      <c r="F264" s="10">
        <v>11.56</v>
      </c>
    </row>
    <row r="265" spans="1:6" ht="56.25" x14ac:dyDescent="0.25">
      <c r="A265" s="78" t="s">
        <v>213</v>
      </c>
      <c r="B265" s="78"/>
      <c r="C265" s="38" t="s">
        <v>214</v>
      </c>
      <c r="D265" s="10"/>
      <c r="E265" s="10">
        <v>1734.25</v>
      </c>
      <c r="F265" s="10"/>
    </row>
    <row r="266" spans="1:6" ht="33.75" x14ac:dyDescent="0.25">
      <c r="A266" s="74" t="s">
        <v>415</v>
      </c>
      <c r="B266" s="74"/>
      <c r="C266" s="35" t="s">
        <v>416</v>
      </c>
      <c r="D266" s="31">
        <v>85000</v>
      </c>
      <c r="E266" s="31">
        <v>36061</v>
      </c>
      <c r="F266" s="31">
        <v>42.42</v>
      </c>
    </row>
    <row r="267" spans="1:6" x14ac:dyDescent="0.25">
      <c r="A267" s="79" t="s">
        <v>320</v>
      </c>
      <c r="B267" s="79"/>
      <c r="C267" s="40" t="s">
        <v>251</v>
      </c>
      <c r="D267" s="34">
        <v>85000</v>
      </c>
      <c r="E267" s="34">
        <v>36061</v>
      </c>
      <c r="F267" s="34">
        <v>42.42</v>
      </c>
    </row>
    <row r="268" spans="1:6" ht="33.75" x14ac:dyDescent="0.25">
      <c r="A268" s="78" t="s">
        <v>223</v>
      </c>
      <c r="B268" s="78"/>
      <c r="C268" s="38" t="s">
        <v>224</v>
      </c>
      <c r="D268" s="10">
        <v>85000</v>
      </c>
      <c r="E268" s="10">
        <v>36061</v>
      </c>
      <c r="F268" s="10">
        <v>42.42</v>
      </c>
    </row>
    <row r="269" spans="1:6" ht="22.5" x14ac:dyDescent="0.25">
      <c r="A269" s="78" t="s">
        <v>229</v>
      </c>
      <c r="B269" s="78"/>
      <c r="C269" s="38" t="s">
        <v>230</v>
      </c>
      <c r="D269" s="10"/>
      <c r="E269" s="10">
        <v>36061</v>
      </c>
      <c r="F269" s="10"/>
    </row>
    <row r="271" spans="1:6" ht="33.75" x14ac:dyDescent="0.25">
      <c r="A271" s="74" t="s">
        <v>417</v>
      </c>
      <c r="B271" s="74"/>
      <c r="C271" s="35" t="s">
        <v>418</v>
      </c>
      <c r="D271" s="31">
        <v>20000</v>
      </c>
      <c r="E271" s="31">
        <v>0</v>
      </c>
      <c r="F271" s="31">
        <v>0</v>
      </c>
    </row>
    <row r="272" spans="1:6" x14ac:dyDescent="0.25">
      <c r="A272" s="79" t="s">
        <v>320</v>
      </c>
      <c r="B272" s="79"/>
      <c r="C272" s="40" t="s">
        <v>251</v>
      </c>
      <c r="D272" s="34">
        <v>20000</v>
      </c>
      <c r="E272" s="34">
        <v>0</v>
      </c>
      <c r="F272" s="34">
        <v>0</v>
      </c>
    </row>
    <row r="273" spans="1:6" ht="33.75" x14ac:dyDescent="0.25">
      <c r="A273" s="78" t="s">
        <v>205</v>
      </c>
      <c r="B273" s="78"/>
      <c r="C273" s="38" t="s">
        <v>206</v>
      </c>
      <c r="D273" s="10">
        <v>20000</v>
      </c>
      <c r="E273" s="10">
        <v>0</v>
      </c>
      <c r="F273" s="10">
        <v>0</v>
      </c>
    </row>
    <row r="274" spans="1:6" ht="56.25" x14ac:dyDescent="0.25">
      <c r="A274" s="78" t="s">
        <v>213</v>
      </c>
      <c r="B274" s="78"/>
      <c r="C274" s="38" t="s">
        <v>214</v>
      </c>
      <c r="D274" s="10"/>
      <c r="E274" s="10">
        <v>0</v>
      </c>
      <c r="F274" s="10"/>
    </row>
    <row r="275" spans="1:6" ht="45" x14ac:dyDescent="0.25">
      <c r="A275" s="74" t="s">
        <v>419</v>
      </c>
      <c r="B275" s="74"/>
      <c r="C275" s="35" t="s">
        <v>420</v>
      </c>
      <c r="D275" s="31">
        <v>20000</v>
      </c>
      <c r="E275" s="31">
        <v>17887.5</v>
      </c>
      <c r="F275" s="31">
        <v>89.44</v>
      </c>
    </row>
    <row r="276" spans="1:6" x14ac:dyDescent="0.25">
      <c r="A276" s="79" t="s">
        <v>320</v>
      </c>
      <c r="B276" s="79"/>
      <c r="C276" s="40" t="s">
        <v>251</v>
      </c>
      <c r="D276" s="34">
        <v>20000</v>
      </c>
      <c r="E276" s="34">
        <v>17887.5</v>
      </c>
      <c r="F276" s="34">
        <v>89.44</v>
      </c>
    </row>
    <row r="277" spans="1:6" ht="33.75" x14ac:dyDescent="0.25">
      <c r="A277" s="78" t="s">
        <v>205</v>
      </c>
      <c r="B277" s="78"/>
      <c r="C277" s="38" t="s">
        <v>206</v>
      </c>
      <c r="D277" s="10">
        <v>20000</v>
      </c>
      <c r="E277" s="10">
        <v>17887.5</v>
      </c>
      <c r="F277" s="10">
        <v>89.44</v>
      </c>
    </row>
    <row r="278" spans="1:6" ht="56.25" x14ac:dyDescent="0.25">
      <c r="A278" s="78" t="s">
        <v>213</v>
      </c>
      <c r="B278" s="78"/>
      <c r="C278" s="38" t="s">
        <v>214</v>
      </c>
      <c r="D278" s="10"/>
      <c r="E278" s="10">
        <v>17887.5</v>
      </c>
      <c r="F278" s="10"/>
    </row>
    <row r="279" spans="1:6" x14ac:dyDescent="0.25">
      <c r="A279" s="74" t="s">
        <v>421</v>
      </c>
      <c r="B279" s="74"/>
      <c r="C279" s="35" t="s">
        <v>422</v>
      </c>
      <c r="D279" s="31">
        <v>50000</v>
      </c>
      <c r="E279" s="31">
        <v>29309.3</v>
      </c>
      <c r="F279" s="31">
        <v>58.62</v>
      </c>
    </row>
    <row r="280" spans="1:6" x14ac:dyDescent="0.25">
      <c r="A280" s="79" t="s">
        <v>320</v>
      </c>
      <c r="B280" s="79"/>
      <c r="C280" s="40" t="s">
        <v>251</v>
      </c>
      <c r="D280" s="34">
        <v>50000</v>
      </c>
      <c r="E280" s="34">
        <v>29309.3</v>
      </c>
      <c r="F280" s="34">
        <v>58.62</v>
      </c>
    </row>
    <row r="281" spans="1:6" ht="33.75" x14ac:dyDescent="0.25">
      <c r="A281" s="78" t="s">
        <v>217</v>
      </c>
      <c r="B281" s="78"/>
      <c r="C281" s="38" t="s">
        <v>218</v>
      </c>
      <c r="D281" s="10">
        <v>50000</v>
      </c>
      <c r="E281" s="10">
        <v>29309.3</v>
      </c>
      <c r="F281" s="10">
        <v>58.62</v>
      </c>
    </row>
    <row r="282" spans="1:6" x14ac:dyDescent="0.25">
      <c r="A282" s="78" t="s">
        <v>221</v>
      </c>
      <c r="B282" s="78"/>
      <c r="C282" s="38" t="s">
        <v>222</v>
      </c>
      <c r="D282" s="10"/>
      <c r="E282" s="10">
        <v>29309.3</v>
      </c>
      <c r="F282" s="10"/>
    </row>
    <row r="284" spans="1:6" x14ac:dyDescent="0.25">
      <c r="A284" s="74" t="s">
        <v>423</v>
      </c>
      <c r="B284" s="74"/>
      <c r="C284" s="35" t="s">
        <v>424</v>
      </c>
      <c r="D284" s="31">
        <v>20000</v>
      </c>
      <c r="E284" s="31">
        <v>0</v>
      </c>
      <c r="F284" s="31">
        <v>0</v>
      </c>
    </row>
    <row r="285" spans="1:6" x14ac:dyDescent="0.25">
      <c r="A285" s="79" t="s">
        <v>320</v>
      </c>
      <c r="B285" s="79"/>
      <c r="C285" s="40" t="s">
        <v>251</v>
      </c>
      <c r="D285" s="34">
        <v>20000</v>
      </c>
      <c r="E285" s="34">
        <v>0</v>
      </c>
      <c r="F285" s="34">
        <v>0</v>
      </c>
    </row>
    <row r="286" spans="1:6" ht="33.75" x14ac:dyDescent="0.25">
      <c r="A286" s="78" t="s">
        <v>223</v>
      </c>
      <c r="B286" s="78"/>
      <c r="C286" s="38" t="s">
        <v>224</v>
      </c>
      <c r="D286" s="10">
        <v>20000</v>
      </c>
      <c r="E286" s="10">
        <v>0</v>
      </c>
      <c r="F286" s="10">
        <v>0</v>
      </c>
    </row>
    <row r="287" spans="1:6" x14ac:dyDescent="0.25">
      <c r="A287" s="78" t="s">
        <v>227</v>
      </c>
      <c r="B287" s="78"/>
      <c r="C287" s="38" t="s">
        <v>228</v>
      </c>
      <c r="D287" s="10"/>
      <c r="E287" s="10">
        <v>0</v>
      </c>
      <c r="F287" s="10"/>
    </row>
    <row r="289" spans="1:6" ht="22.5" x14ac:dyDescent="0.25">
      <c r="A289" s="74" t="s">
        <v>425</v>
      </c>
      <c r="B289" s="74"/>
      <c r="C289" s="35" t="s">
        <v>426</v>
      </c>
      <c r="D289" s="31">
        <v>100000</v>
      </c>
      <c r="E289" s="31">
        <v>0</v>
      </c>
      <c r="F289" s="31">
        <v>0</v>
      </c>
    </row>
    <row r="290" spans="1:6" x14ac:dyDescent="0.25">
      <c r="A290" s="79" t="s">
        <v>320</v>
      </c>
      <c r="B290" s="79"/>
      <c r="C290" s="40" t="s">
        <v>251</v>
      </c>
      <c r="D290" s="34">
        <v>100000</v>
      </c>
      <c r="E290" s="34">
        <v>0</v>
      </c>
      <c r="F290" s="34">
        <v>0</v>
      </c>
    </row>
    <row r="291" spans="1:6" ht="33.75" x14ac:dyDescent="0.25">
      <c r="A291" s="78" t="s">
        <v>223</v>
      </c>
      <c r="B291" s="78"/>
      <c r="C291" s="38" t="s">
        <v>224</v>
      </c>
      <c r="D291" s="10">
        <v>100000</v>
      </c>
      <c r="E291" s="10">
        <v>0</v>
      </c>
      <c r="F291" s="10">
        <v>0</v>
      </c>
    </row>
    <row r="292" spans="1:6" x14ac:dyDescent="0.25">
      <c r="A292" s="78" t="s">
        <v>227</v>
      </c>
      <c r="B292" s="78"/>
      <c r="C292" s="38" t="s">
        <v>228</v>
      </c>
      <c r="D292" s="10"/>
      <c r="E292" s="10">
        <v>0</v>
      </c>
      <c r="F292" s="10"/>
    </row>
    <row r="293" spans="1:6" ht="33.75" x14ac:dyDescent="0.25">
      <c r="A293" s="74" t="s">
        <v>427</v>
      </c>
      <c r="B293" s="74"/>
      <c r="C293" s="35" t="s">
        <v>428</v>
      </c>
      <c r="D293" s="31">
        <v>28900</v>
      </c>
      <c r="E293" s="31">
        <v>11004.21</v>
      </c>
      <c r="F293" s="31">
        <v>38.08</v>
      </c>
    </row>
    <row r="294" spans="1:6" ht="33.75" x14ac:dyDescent="0.25">
      <c r="A294" s="74" t="s">
        <v>429</v>
      </c>
      <c r="B294" s="74"/>
      <c r="C294" s="35" t="s">
        <v>430</v>
      </c>
      <c r="D294" s="31">
        <v>5000</v>
      </c>
      <c r="E294" s="31">
        <v>237.54</v>
      </c>
      <c r="F294" s="31">
        <v>4.75</v>
      </c>
    </row>
    <row r="295" spans="1:6" x14ac:dyDescent="0.25">
      <c r="A295" s="79" t="s">
        <v>320</v>
      </c>
      <c r="B295" s="79"/>
      <c r="C295" s="40" t="s">
        <v>251</v>
      </c>
      <c r="D295" s="34">
        <v>5000</v>
      </c>
      <c r="E295" s="34">
        <v>237.54</v>
      </c>
      <c r="F295" s="34">
        <v>4.75</v>
      </c>
    </row>
    <row r="296" spans="1:6" x14ac:dyDescent="0.25">
      <c r="A296" s="78" t="s">
        <v>115</v>
      </c>
      <c r="B296" s="78"/>
      <c r="C296" s="38" t="s">
        <v>116</v>
      </c>
      <c r="D296" s="10">
        <v>5000</v>
      </c>
      <c r="E296" s="10">
        <v>237.54</v>
      </c>
      <c r="F296" s="10">
        <v>4.75</v>
      </c>
    </row>
    <row r="297" spans="1:6" x14ac:dyDescent="0.25">
      <c r="A297" s="78" t="s">
        <v>147</v>
      </c>
      <c r="B297" s="78"/>
      <c r="C297" s="38" t="s">
        <v>148</v>
      </c>
      <c r="D297" s="10"/>
      <c r="E297" s="10">
        <v>237.54</v>
      </c>
      <c r="F297" s="10"/>
    </row>
    <row r="299" spans="1:6" ht="45" x14ac:dyDescent="0.25">
      <c r="A299" s="74" t="s">
        <v>431</v>
      </c>
      <c r="B299" s="74"/>
      <c r="C299" s="35" t="s">
        <v>432</v>
      </c>
      <c r="D299" s="31">
        <v>20000</v>
      </c>
      <c r="E299" s="31">
        <v>9016.77</v>
      </c>
      <c r="F299" s="31">
        <v>45.08</v>
      </c>
    </row>
    <row r="300" spans="1:6" x14ac:dyDescent="0.25">
      <c r="A300" s="79" t="s">
        <v>320</v>
      </c>
      <c r="B300" s="79"/>
      <c r="C300" s="40" t="s">
        <v>251</v>
      </c>
      <c r="D300" s="34">
        <v>20000</v>
      </c>
      <c r="E300" s="34">
        <v>9016.77</v>
      </c>
      <c r="F300" s="34">
        <v>45.08</v>
      </c>
    </row>
    <row r="301" spans="1:6" x14ac:dyDescent="0.25">
      <c r="A301" s="78" t="s">
        <v>115</v>
      </c>
      <c r="B301" s="78"/>
      <c r="C301" s="38" t="s">
        <v>116</v>
      </c>
      <c r="D301" s="10">
        <v>20000</v>
      </c>
      <c r="E301" s="10">
        <v>9016.77</v>
      </c>
      <c r="F301" s="10">
        <v>45.08</v>
      </c>
    </row>
    <row r="302" spans="1:6" ht="22.5" x14ac:dyDescent="0.25">
      <c r="A302" s="78" t="s">
        <v>149</v>
      </c>
      <c r="B302" s="78"/>
      <c r="C302" s="38" t="s">
        <v>150</v>
      </c>
      <c r="D302" s="10"/>
      <c r="E302" s="10">
        <v>9016.77</v>
      </c>
      <c r="F302" s="10"/>
    </row>
    <row r="303" spans="1:6" x14ac:dyDescent="0.25">
      <c r="A303" s="74" t="s">
        <v>433</v>
      </c>
      <c r="B303" s="74"/>
      <c r="C303" s="35" t="s">
        <v>434</v>
      </c>
      <c r="D303" s="31">
        <v>1000</v>
      </c>
      <c r="E303" s="31">
        <v>229.6</v>
      </c>
      <c r="F303" s="31">
        <v>22.96</v>
      </c>
    </row>
    <row r="304" spans="1:6" x14ac:dyDescent="0.25">
      <c r="A304" s="79" t="s">
        <v>394</v>
      </c>
      <c r="B304" s="79"/>
      <c r="C304" s="40" t="s">
        <v>245</v>
      </c>
      <c r="D304" s="34">
        <v>1000</v>
      </c>
      <c r="E304" s="34">
        <v>229.6</v>
      </c>
      <c r="F304" s="34">
        <v>22.96</v>
      </c>
    </row>
    <row r="305" spans="1:6" ht="45" x14ac:dyDescent="0.25">
      <c r="A305" s="78" t="s">
        <v>197</v>
      </c>
      <c r="B305" s="78"/>
      <c r="C305" s="38" t="s">
        <v>198</v>
      </c>
      <c r="D305" s="10">
        <v>1000</v>
      </c>
      <c r="E305" s="10">
        <v>229.6</v>
      </c>
      <c r="F305" s="10">
        <v>22.96</v>
      </c>
    </row>
    <row r="306" spans="1:6" ht="22.5" x14ac:dyDescent="0.25">
      <c r="A306" s="78" t="s">
        <v>203</v>
      </c>
      <c r="B306" s="78"/>
      <c r="C306" s="38" t="s">
        <v>204</v>
      </c>
      <c r="D306" s="10"/>
      <c r="E306" s="10">
        <v>229.6</v>
      </c>
      <c r="F306" s="10"/>
    </row>
    <row r="308" spans="1:6" ht="22.5" x14ac:dyDescent="0.25">
      <c r="A308" s="74" t="s">
        <v>435</v>
      </c>
      <c r="B308" s="74"/>
      <c r="C308" s="35" t="s">
        <v>436</v>
      </c>
      <c r="D308" s="31">
        <v>900</v>
      </c>
      <c r="E308" s="31">
        <v>442.28</v>
      </c>
      <c r="F308" s="31">
        <v>49.14</v>
      </c>
    </row>
    <row r="309" spans="1:6" ht="22.5" x14ac:dyDescent="0.25">
      <c r="A309" s="79" t="s">
        <v>319</v>
      </c>
      <c r="B309" s="79"/>
      <c r="C309" s="40" t="s">
        <v>243</v>
      </c>
      <c r="D309" s="34">
        <v>900</v>
      </c>
      <c r="E309" s="34">
        <v>442.28</v>
      </c>
      <c r="F309" s="34">
        <v>49.14</v>
      </c>
    </row>
    <row r="310" spans="1:6" x14ac:dyDescent="0.25">
      <c r="A310" s="78" t="s">
        <v>115</v>
      </c>
      <c r="B310" s="78"/>
      <c r="C310" s="38" t="s">
        <v>116</v>
      </c>
      <c r="D310" s="10">
        <v>900</v>
      </c>
      <c r="E310" s="10">
        <v>442.28</v>
      </c>
      <c r="F310" s="10">
        <v>49.14</v>
      </c>
    </row>
    <row r="311" spans="1:6" ht="22.5" x14ac:dyDescent="0.25">
      <c r="A311" s="78" t="s">
        <v>149</v>
      </c>
      <c r="B311" s="78"/>
      <c r="C311" s="38" t="s">
        <v>150</v>
      </c>
      <c r="D311" s="10"/>
      <c r="E311" s="10">
        <v>442.28</v>
      </c>
      <c r="F311" s="10"/>
    </row>
    <row r="313" spans="1:6" ht="22.5" x14ac:dyDescent="0.25">
      <c r="A313" s="74" t="s">
        <v>437</v>
      </c>
      <c r="B313" s="74"/>
      <c r="C313" s="35" t="s">
        <v>438</v>
      </c>
      <c r="D313" s="31">
        <v>2000</v>
      </c>
      <c r="E313" s="31">
        <v>1078.02</v>
      </c>
      <c r="F313" s="31">
        <v>53.9</v>
      </c>
    </row>
    <row r="314" spans="1:6" x14ac:dyDescent="0.25">
      <c r="A314" s="79" t="s">
        <v>320</v>
      </c>
      <c r="B314" s="79"/>
      <c r="C314" s="40" t="s">
        <v>251</v>
      </c>
      <c r="D314" s="34">
        <v>2000</v>
      </c>
      <c r="E314" s="34">
        <v>1078.02</v>
      </c>
      <c r="F314" s="34">
        <v>53.9</v>
      </c>
    </row>
    <row r="315" spans="1:6" x14ac:dyDescent="0.25">
      <c r="A315" s="78" t="s">
        <v>115</v>
      </c>
      <c r="B315" s="78"/>
      <c r="C315" s="38" t="s">
        <v>116</v>
      </c>
      <c r="D315" s="10">
        <v>2000</v>
      </c>
      <c r="E315" s="10">
        <v>1078.02</v>
      </c>
      <c r="F315" s="10">
        <v>53.9</v>
      </c>
    </row>
    <row r="316" spans="1:6" ht="22.5" x14ac:dyDescent="0.25">
      <c r="A316" s="78" t="s">
        <v>149</v>
      </c>
      <c r="B316" s="78"/>
      <c r="C316" s="38" t="s">
        <v>150</v>
      </c>
      <c r="D316" s="10"/>
      <c r="E316" s="10">
        <v>1078.02</v>
      </c>
      <c r="F316" s="10"/>
    </row>
    <row r="317" spans="1:6" x14ac:dyDescent="0.25">
      <c r="A317" s="74" t="s">
        <v>439</v>
      </c>
      <c r="B317" s="74"/>
      <c r="C317" s="35" t="s">
        <v>440</v>
      </c>
      <c r="D317" s="31">
        <v>828500</v>
      </c>
      <c r="E317" s="31">
        <v>38760.79</v>
      </c>
      <c r="F317" s="31">
        <v>4.68</v>
      </c>
    </row>
    <row r="318" spans="1:6" ht="33.75" x14ac:dyDescent="0.25">
      <c r="A318" s="74" t="s">
        <v>441</v>
      </c>
      <c r="B318" s="74"/>
      <c r="C318" s="35" t="s">
        <v>442</v>
      </c>
      <c r="D318" s="31">
        <v>3500</v>
      </c>
      <c r="E318" s="31">
        <v>2923.79</v>
      </c>
      <c r="F318" s="31">
        <v>83.54</v>
      </c>
    </row>
    <row r="319" spans="1:6" ht="22.5" x14ac:dyDescent="0.25">
      <c r="A319" s="79" t="s">
        <v>319</v>
      </c>
      <c r="B319" s="79"/>
      <c r="C319" s="40" t="s">
        <v>243</v>
      </c>
      <c r="D319" s="34">
        <v>3500</v>
      </c>
      <c r="E319" s="34">
        <v>2923.79</v>
      </c>
      <c r="F319" s="34">
        <v>83.54</v>
      </c>
    </row>
    <row r="320" spans="1:6" x14ac:dyDescent="0.25">
      <c r="A320" s="78" t="s">
        <v>115</v>
      </c>
      <c r="B320" s="78"/>
      <c r="C320" s="38" t="s">
        <v>116</v>
      </c>
      <c r="D320" s="10">
        <v>1000</v>
      </c>
      <c r="E320" s="10">
        <v>1890.97</v>
      </c>
      <c r="F320" s="10">
        <v>189.1</v>
      </c>
    </row>
    <row r="321" spans="1:6" ht="45" x14ac:dyDescent="0.25">
      <c r="A321" s="78" t="s">
        <v>162</v>
      </c>
      <c r="B321" s="78"/>
      <c r="C321" s="38" t="s">
        <v>163</v>
      </c>
      <c r="D321" s="10"/>
      <c r="E321" s="10">
        <v>0</v>
      </c>
      <c r="F321" s="10"/>
    </row>
    <row r="323" spans="1:6" ht="22.5" x14ac:dyDescent="0.25">
      <c r="A323" s="78" t="s">
        <v>174</v>
      </c>
      <c r="B323" s="78"/>
      <c r="C323" s="38" t="s">
        <v>161</v>
      </c>
      <c r="D323" s="10"/>
      <c r="E323" s="10">
        <v>1890.97</v>
      </c>
      <c r="F323" s="10"/>
    </row>
    <row r="324" spans="1:6" ht="33.75" x14ac:dyDescent="0.25">
      <c r="A324" s="78" t="s">
        <v>189</v>
      </c>
      <c r="B324" s="78"/>
      <c r="C324" s="38" t="s">
        <v>190</v>
      </c>
      <c r="D324" s="10">
        <v>2500</v>
      </c>
      <c r="E324" s="10">
        <v>1032.82</v>
      </c>
      <c r="F324" s="10">
        <v>41.31</v>
      </c>
    </row>
    <row r="325" spans="1:6" ht="33.75" x14ac:dyDescent="0.25">
      <c r="A325" s="78" t="s">
        <v>193</v>
      </c>
      <c r="B325" s="78"/>
      <c r="C325" s="38" t="s">
        <v>194</v>
      </c>
      <c r="D325" s="10"/>
      <c r="E325" s="10">
        <v>1032.82</v>
      </c>
      <c r="F325" s="10"/>
    </row>
    <row r="327" spans="1:6" ht="33.75" x14ac:dyDescent="0.25">
      <c r="A327" s="74" t="s">
        <v>443</v>
      </c>
      <c r="B327" s="74"/>
      <c r="C327" s="35" t="s">
        <v>444</v>
      </c>
      <c r="D327" s="31">
        <v>30000</v>
      </c>
      <c r="E327" s="31">
        <v>0</v>
      </c>
      <c r="F327" s="31">
        <v>0</v>
      </c>
    </row>
    <row r="328" spans="1:6" x14ac:dyDescent="0.25">
      <c r="A328" s="79" t="s">
        <v>320</v>
      </c>
      <c r="B328" s="79"/>
      <c r="C328" s="40" t="s">
        <v>251</v>
      </c>
      <c r="D328" s="34">
        <v>30000</v>
      </c>
      <c r="E328" s="34">
        <v>0</v>
      </c>
      <c r="F328" s="34">
        <v>0</v>
      </c>
    </row>
    <row r="329" spans="1:6" ht="45" x14ac:dyDescent="0.25">
      <c r="A329" s="78" t="s">
        <v>197</v>
      </c>
      <c r="B329" s="78"/>
      <c r="C329" s="38" t="s">
        <v>198</v>
      </c>
      <c r="D329" s="10">
        <v>30000</v>
      </c>
      <c r="E329" s="10">
        <v>0</v>
      </c>
      <c r="F329" s="10">
        <v>0</v>
      </c>
    </row>
    <row r="330" spans="1:6" ht="22.5" x14ac:dyDescent="0.25">
      <c r="A330" s="78" t="s">
        <v>203</v>
      </c>
      <c r="B330" s="78"/>
      <c r="C330" s="38" t="s">
        <v>204</v>
      </c>
      <c r="D330" s="10"/>
      <c r="E330" s="10">
        <v>0</v>
      </c>
      <c r="F330" s="10"/>
    </row>
    <row r="332" spans="1:6" ht="22.5" x14ac:dyDescent="0.25">
      <c r="A332" s="74" t="s">
        <v>445</v>
      </c>
      <c r="B332" s="74"/>
      <c r="C332" s="35" t="s">
        <v>446</v>
      </c>
      <c r="D332" s="31">
        <v>15000</v>
      </c>
      <c r="E332" s="31">
        <v>10865.64</v>
      </c>
      <c r="F332" s="31">
        <v>72.44</v>
      </c>
    </row>
    <row r="333" spans="1:6" x14ac:dyDescent="0.25">
      <c r="A333" s="79" t="s">
        <v>320</v>
      </c>
      <c r="B333" s="79"/>
      <c r="C333" s="40" t="s">
        <v>251</v>
      </c>
      <c r="D333" s="34">
        <v>15000</v>
      </c>
      <c r="E333" s="34">
        <v>10865.64</v>
      </c>
      <c r="F333" s="34">
        <v>72.44</v>
      </c>
    </row>
    <row r="334" spans="1:6" ht="33.75" x14ac:dyDescent="0.25">
      <c r="A334" s="78" t="s">
        <v>189</v>
      </c>
      <c r="B334" s="78"/>
      <c r="C334" s="38" t="s">
        <v>190</v>
      </c>
      <c r="D334" s="10">
        <v>15000</v>
      </c>
      <c r="E334" s="10">
        <v>10865.64</v>
      </c>
      <c r="F334" s="10">
        <v>72.44</v>
      </c>
    </row>
    <row r="335" spans="1:6" ht="33.75" x14ac:dyDescent="0.25">
      <c r="A335" s="78" t="s">
        <v>195</v>
      </c>
      <c r="B335" s="78"/>
      <c r="C335" s="38" t="s">
        <v>196</v>
      </c>
      <c r="D335" s="10"/>
      <c r="E335" s="10">
        <v>10865.64</v>
      </c>
      <c r="F335" s="10"/>
    </row>
    <row r="336" spans="1:6" ht="22.5" x14ac:dyDescent="0.25">
      <c r="A336" s="74" t="s">
        <v>447</v>
      </c>
      <c r="B336" s="74"/>
      <c r="C336" s="35" t="s">
        <v>448</v>
      </c>
      <c r="D336" s="31">
        <v>15000</v>
      </c>
      <c r="E336" s="31">
        <v>0</v>
      </c>
      <c r="F336" s="31">
        <v>0</v>
      </c>
    </row>
    <row r="337" spans="1:6" x14ac:dyDescent="0.25">
      <c r="A337" s="79" t="s">
        <v>320</v>
      </c>
      <c r="B337" s="79"/>
      <c r="C337" s="40" t="s">
        <v>251</v>
      </c>
      <c r="D337" s="34">
        <v>15000</v>
      </c>
      <c r="E337" s="34">
        <v>0</v>
      </c>
      <c r="F337" s="34">
        <v>0</v>
      </c>
    </row>
    <row r="338" spans="1:6" ht="45" x14ac:dyDescent="0.25">
      <c r="A338" s="78" t="s">
        <v>197</v>
      </c>
      <c r="B338" s="78"/>
      <c r="C338" s="38" t="s">
        <v>198</v>
      </c>
      <c r="D338" s="10">
        <v>15000</v>
      </c>
      <c r="E338" s="10">
        <v>0</v>
      </c>
      <c r="F338" s="10">
        <v>0</v>
      </c>
    </row>
    <row r="339" spans="1:6" ht="22.5" x14ac:dyDescent="0.25">
      <c r="A339" s="78" t="s">
        <v>201</v>
      </c>
      <c r="B339" s="78"/>
      <c r="C339" s="38" t="s">
        <v>202</v>
      </c>
      <c r="D339" s="10"/>
      <c r="E339" s="10">
        <v>0</v>
      </c>
      <c r="F339" s="10"/>
    </row>
    <row r="341" spans="1:6" ht="45" x14ac:dyDescent="0.25">
      <c r="A341" s="74" t="s">
        <v>449</v>
      </c>
      <c r="B341" s="74"/>
      <c r="C341" s="35" t="s">
        <v>450</v>
      </c>
      <c r="D341" s="31">
        <v>15000</v>
      </c>
      <c r="E341" s="31">
        <v>12416.8</v>
      </c>
      <c r="F341" s="31">
        <v>82.78</v>
      </c>
    </row>
    <row r="342" spans="1:6" x14ac:dyDescent="0.25">
      <c r="A342" s="79" t="s">
        <v>320</v>
      </c>
      <c r="B342" s="79"/>
      <c r="C342" s="40" t="s">
        <v>251</v>
      </c>
      <c r="D342" s="34">
        <v>15000</v>
      </c>
      <c r="E342" s="34">
        <v>12416.8</v>
      </c>
      <c r="F342" s="34">
        <v>82.78</v>
      </c>
    </row>
    <row r="343" spans="1:6" ht="45" x14ac:dyDescent="0.25">
      <c r="A343" s="78" t="s">
        <v>197</v>
      </c>
      <c r="B343" s="78"/>
      <c r="C343" s="38" t="s">
        <v>198</v>
      </c>
      <c r="D343" s="10">
        <v>15000</v>
      </c>
      <c r="E343" s="10">
        <v>12416.8</v>
      </c>
      <c r="F343" s="10">
        <v>82.78</v>
      </c>
    </row>
    <row r="344" spans="1:6" ht="22.5" x14ac:dyDescent="0.25">
      <c r="A344" s="78" t="s">
        <v>201</v>
      </c>
      <c r="B344" s="78"/>
      <c r="C344" s="38" t="s">
        <v>202</v>
      </c>
      <c r="D344" s="10"/>
      <c r="E344" s="10">
        <v>12416.8</v>
      </c>
      <c r="F344" s="10"/>
    </row>
    <row r="345" spans="1:6" ht="22.5" x14ac:dyDescent="0.25">
      <c r="A345" s="74" t="s">
        <v>451</v>
      </c>
      <c r="B345" s="74"/>
      <c r="C345" s="35" t="s">
        <v>452</v>
      </c>
      <c r="D345" s="31">
        <v>750000</v>
      </c>
      <c r="E345" s="31">
        <v>12554.56</v>
      </c>
      <c r="F345" s="31">
        <v>1.67</v>
      </c>
    </row>
    <row r="346" spans="1:6" x14ac:dyDescent="0.25">
      <c r="A346" s="79" t="s">
        <v>320</v>
      </c>
      <c r="B346" s="79"/>
      <c r="C346" s="40" t="s">
        <v>251</v>
      </c>
      <c r="D346" s="34">
        <v>750000</v>
      </c>
      <c r="E346" s="34">
        <v>12554.56</v>
      </c>
      <c r="F346" s="34">
        <v>1.67</v>
      </c>
    </row>
    <row r="347" spans="1:6" ht="33.75" x14ac:dyDescent="0.25">
      <c r="A347" s="78" t="s">
        <v>223</v>
      </c>
      <c r="B347" s="78"/>
      <c r="C347" s="38" t="s">
        <v>224</v>
      </c>
      <c r="D347" s="10">
        <v>750000</v>
      </c>
      <c r="E347" s="10">
        <v>12554.56</v>
      </c>
      <c r="F347" s="10">
        <v>1.67</v>
      </c>
    </row>
    <row r="348" spans="1:6" x14ac:dyDescent="0.25">
      <c r="A348" s="78" t="s">
        <v>227</v>
      </c>
      <c r="B348" s="78"/>
      <c r="C348" s="38" t="s">
        <v>228</v>
      </c>
      <c r="D348" s="10"/>
      <c r="E348" s="10">
        <v>12554.56</v>
      </c>
      <c r="F348" s="10"/>
    </row>
    <row r="350" spans="1:6" ht="22.5" x14ac:dyDescent="0.25">
      <c r="A350" s="74" t="s">
        <v>453</v>
      </c>
      <c r="B350" s="74"/>
      <c r="C350" s="35" t="s">
        <v>454</v>
      </c>
      <c r="D350" s="31">
        <v>113500</v>
      </c>
      <c r="E350" s="31">
        <v>51141.75</v>
      </c>
      <c r="F350" s="31">
        <v>45.06</v>
      </c>
    </row>
    <row r="351" spans="1:6" ht="33.75" x14ac:dyDescent="0.25">
      <c r="A351" s="74" t="s">
        <v>455</v>
      </c>
      <c r="B351" s="74"/>
      <c r="C351" s="35" t="s">
        <v>456</v>
      </c>
      <c r="D351" s="31">
        <v>70000</v>
      </c>
      <c r="E351" s="31">
        <v>29880</v>
      </c>
      <c r="F351" s="31">
        <v>42.69</v>
      </c>
    </row>
    <row r="352" spans="1:6" ht="22.5" x14ac:dyDescent="0.25">
      <c r="A352" s="79" t="s">
        <v>319</v>
      </c>
      <c r="B352" s="79"/>
      <c r="C352" s="40" t="s">
        <v>243</v>
      </c>
      <c r="D352" s="34">
        <v>70000</v>
      </c>
      <c r="E352" s="34">
        <v>29880</v>
      </c>
      <c r="F352" s="34">
        <v>42.69</v>
      </c>
    </row>
    <row r="353" spans="1:6" ht="33.75" x14ac:dyDescent="0.25">
      <c r="A353" s="78" t="s">
        <v>205</v>
      </c>
      <c r="B353" s="78"/>
      <c r="C353" s="38" t="s">
        <v>206</v>
      </c>
      <c r="D353" s="10">
        <v>70000</v>
      </c>
      <c r="E353" s="10">
        <v>29880</v>
      </c>
      <c r="F353" s="10">
        <v>42.69</v>
      </c>
    </row>
    <row r="354" spans="1:6" x14ac:dyDescent="0.25">
      <c r="A354" s="78" t="s">
        <v>209</v>
      </c>
      <c r="B354" s="78"/>
      <c r="C354" s="38" t="s">
        <v>210</v>
      </c>
      <c r="D354" s="10"/>
      <c r="E354" s="10">
        <v>29880</v>
      </c>
      <c r="F354" s="10"/>
    </row>
    <row r="356" spans="1:6" ht="33.75" x14ac:dyDescent="0.25">
      <c r="A356" s="74" t="s">
        <v>457</v>
      </c>
      <c r="B356" s="74"/>
      <c r="C356" s="35" t="s">
        <v>458</v>
      </c>
      <c r="D356" s="31">
        <v>2000</v>
      </c>
      <c r="E356" s="31">
        <v>160.01</v>
      </c>
      <c r="F356" s="31">
        <v>8</v>
      </c>
    </row>
    <row r="357" spans="1:6" ht="22.5" x14ac:dyDescent="0.25">
      <c r="A357" s="79" t="s">
        <v>319</v>
      </c>
      <c r="B357" s="79"/>
      <c r="C357" s="40" t="s">
        <v>243</v>
      </c>
      <c r="D357" s="34">
        <v>2000</v>
      </c>
      <c r="E357" s="34">
        <v>160.01</v>
      </c>
      <c r="F357" s="34">
        <v>8</v>
      </c>
    </row>
    <row r="358" spans="1:6" ht="33.75" x14ac:dyDescent="0.25">
      <c r="A358" s="78" t="s">
        <v>205</v>
      </c>
      <c r="B358" s="78"/>
      <c r="C358" s="38" t="s">
        <v>206</v>
      </c>
      <c r="D358" s="10">
        <v>2000</v>
      </c>
      <c r="E358" s="10">
        <v>160.01</v>
      </c>
      <c r="F358" s="10">
        <v>8</v>
      </c>
    </row>
    <row r="359" spans="1:6" x14ac:dyDescent="0.25">
      <c r="A359" s="78" t="s">
        <v>209</v>
      </c>
      <c r="B359" s="78"/>
      <c r="C359" s="38" t="s">
        <v>210</v>
      </c>
      <c r="D359" s="10"/>
      <c r="E359" s="10">
        <v>160.01</v>
      </c>
      <c r="F359" s="10"/>
    </row>
    <row r="360" spans="1:6" ht="33.75" x14ac:dyDescent="0.25">
      <c r="A360" s="74" t="s">
        <v>459</v>
      </c>
      <c r="B360" s="74"/>
      <c r="C360" s="35" t="s">
        <v>460</v>
      </c>
      <c r="D360" s="31">
        <v>1500</v>
      </c>
      <c r="E360" s="31">
        <v>0</v>
      </c>
      <c r="F360" s="31">
        <v>0</v>
      </c>
    </row>
    <row r="361" spans="1:6" x14ac:dyDescent="0.25">
      <c r="A361" s="79" t="s">
        <v>320</v>
      </c>
      <c r="B361" s="79"/>
      <c r="C361" s="40" t="s">
        <v>251</v>
      </c>
      <c r="D361" s="34">
        <v>1500</v>
      </c>
      <c r="E361" s="34">
        <v>0</v>
      </c>
      <c r="F361" s="34">
        <v>0</v>
      </c>
    </row>
    <row r="362" spans="1:6" ht="33.75" x14ac:dyDescent="0.25">
      <c r="A362" s="78" t="s">
        <v>205</v>
      </c>
      <c r="B362" s="78"/>
      <c r="C362" s="38" t="s">
        <v>206</v>
      </c>
      <c r="D362" s="10">
        <v>1500</v>
      </c>
      <c r="E362" s="10">
        <v>0</v>
      </c>
      <c r="F362" s="10">
        <v>0</v>
      </c>
    </row>
    <row r="363" spans="1:6" x14ac:dyDescent="0.25">
      <c r="A363" s="78" t="s">
        <v>209</v>
      </c>
      <c r="B363" s="78"/>
      <c r="C363" s="38" t="s">
        <v>210</v>
      </c>
      <c r="D363" s="10"/>
      <c r="E363" s="10">
        <v>0</v>
      </c>
      <c r="F363" s="10"/>
    </row>
    <row r="365" spans="1:6" ht="56.25" x14ac:dyDescent="0.25">
      <c r="A365" s="74" t="s">
        <v>461</v>
      </c>
      <c r="B365" s="74"/>
      <c r="C365" s="35" t="s">
        <v>462</v>
      </c>
      <c r="D365" s="31">
        <v>40000</v>
      </c>
      <c r="E365" s="31">
        <v>21101.74</v>
      </c>
      <c r="F365" s="31">
        <v>52.75</v>
      </c>
    </row>
    <row r="366" spans="1:6" x14ac:dyDescent="0.25">
      <c r="A366" s="79" t="s">
        <v>320</v>
      </c>
      <c r="B366" s="79"/>
      <c r="C366" s="40" t="s">
        <v>251</v>
      </c>
      <c r="D366" s="34">
        <v>40000</v>
      </c>
      <c r="E366" s="34">
        <v>21101.74</v>
      </c>
      <c r="F366" s="34">
        <v>52.75</v>
      </c>
    </row>
    <row r="367" spans="1:6" ht="33.75" x14ac:dyDescent="0.25">
      <c r="A367" s="78" t="s">
        <v>205</v>
      </c>
      <c r="B367" s="78"/>
      <c r="C367" s="38" t="s">
        <v>206</v>
      </c>
      <c r="D367" s="10">
        <v>40000</v>
      </c>
      <c r="E367" s="10">
        <v>21101.74</v>
      </c>
      <c r="F367" s="10">
        <v>52.75</v>
      </c>
    </row>
    <row r="368" spans="1:6" x14ac:dyDescent="0.25">
      <c r="A368" s="78" t="s">
        <v>209</v>
      </c>
      <c r="B368" s="78"/>
      <c r="C368" s="38" t="s">
        <v>210</v>
      </c>
      <c r="D368" s="10"/>
      <c r="E368" s="10">
        <v>21101.74</v>
      </c>
      <c r="F368" s="10"/>
    </row>
    <row r="369" spans="1:6" ht="22.5" x14ac:dyDescent="0.25">
      <c r="A369" s="74" t="s">
        <v>463</v>
      </c>
      <c r="B369" s="74"/>
      <c r="C369" s="35" t="s">
        <v>464</v>
      </c>
      <c r="D369" s="31">
        <v>54070</v>
      </c>
      <c r="E369" s="31">
        <v>15677.53</v>
      </c>
      <c r="F369" s="31">
        <v>28.99</v>
      </c>
    </row>
    <row r="370" spans="1:6" ht="33.75" x14ac:dyDescent="0.25">
      <c r="A370" s="74" t="s">
        <v>465</v>
      </c>
      <c r="B370" s="74"/>
      <c r="C370" s="35" t="s">
        <v>466</v>
      </c>
      <c r="D370" s="31">
        <v>5000</v>
      </c>
      <c r="E370" s="31">
        <v>5404.63</v>
      </c>
      <c r="F370" s="31">
        <v>108.09</v>
      </c>
    </row>
    <row r="371" spans="1:6" x14ac:dyDescent="0.25">
      <c r="A371" s="79" t="s">
        <v>320</v>
      </c>
      <c r="B371" s="79"/>
      <c r="C371" s="40" t="s">
        <v>251</v>
      </c>
      <c r="D371" s="34">
        <v>5000</v>
      </c>
      <c r="E371" s="34">
        <v>5404.63</v>
      </c>
      <c r="F371" s="34">
        <v>108.09</v>
      </c>
    </row>
    <row r="372" spans="1:6" ht="45" x14ac:dyDescent="0.25">
      <c r="A372" s="78" t="s">
        <v>197</v>
      </c>
      <c r="B372" s="78"/>
      <c r="C372" s="38" t="s">
        <v>198</v>
      </c>
      <c r="D372" s="10">
        <v>5000</v>
      </c>
      <c r="E372" s="10">
        <v>5404.63</v>
      </c>
      <c r="F372" s="10">
        <v>108.09</v>
      </c>
    </row>
    <row r="373" spans="1:6" ht="22.5" x14ac:dyDescent="0.25">
      <c r="A373" s="78" t="s">
        <v>201</v>
      </c>
      <c r="B373" s="78"/>
      <c r="C373" s="38" t="s">
        <v>202</v>
      </c>
      <c r="D373" s="10"/>
      <c r="E373" s="10">
        <v>5404.63</v>
      </c>
      <c r="F373" s="10"/>
    </row>
    <row r="375" spans="1:6" ht="22.5" x14ac:dyDescent="0.25">
      <c r="A375" s="74" t="s">
        <v>467</v>
      </c>
      <c r="B375" s="74"/>
      <c r="C375" s="35" t="s">
        <v>468</v>
      </c>
      <c r="D375" s="31">
        <v>35000</v>
      </c>
      <c r="E375" s="31">
        <v>6480</v>
      </c>
      <c r="F375" s="31">
        <v>18.510000000000002</v>
      </c>
    </row>
    <row r="376" spans="1:6" x14ac:dyDescent="0.25">
      <c r="A376" s="79" t="s">
        <v>320</v>
      </c>
      <c r="B376" s="79"/>
      <c r="C376" s="40" t="s">
        <v>251</v>
      </c>
      <c r="D376" s="34">
        <v>35000</v>
      </c>
      <c r="E376" s="34">
        <v>6480</v>
      </c>
      <c r="F376" s="34">
        <v>18.510000000000002</v>
      </c>
    </row>
    <row r="377" spans="1:6" ht="45" x14ac:dyDescent="0.25">
      <c r="A377" s="78" t="s">
        <v>197</v>
      </c>
      <c r="B377" s="78"/>
      <c r="C377" s="38" t="s">
        <v>198</v>
      </c>
      <c r="D377" s="10">
        <v>35000</v>
      </c>
      <c r="E377" s="10">
        <v>6480</v>
      </c>
      <c r="F377" s="10">
        <v>18.510000000000002</v>
      </c>
    </row>
    <row r="378" spans="1:6" ht="22.5" x14ac:dyDescent="0.25">
      <c r="A378" s="78" t="s">
        <v>201</v>
      </c>
      <c r="B378" s="78"/>
      <c r="C378" s="38" t="s">
        <v>202</v>
      </c>
      <c r="D378" s="10"/>
      <c r="E378" s="10">
        <v>6480</v>
      </c>
      <c r="F378" s="10"/>
    </row>
    <row r="380" spans="1:6" ht="45" x14ac:dyDescent="0.25">
      <c r="A380" s="74" t="s">
        <v>469</v>
      </c>
      <c r="B380" s="74"/>
      <c r="C380" s="35" t="s">
        <v>470</v>
      </c>
      <c r="D380" s="31">
        <v>14070</v>
      </c>
      <c r="E380" s="31">
        <v>3792.9</v>
      </c>
      <c r="F380" s="31">
        <v>26.96</v>
      </c>
    </row>
    <row r="381" spans="1:6" ht="22.5" x14ac:dyDescent="0.25">
      <c r="A381" s="79" t="s">
        <v>319</v>
      </c>
      <c r="B381" s="79"/>
      <c r="C381" s="40" t="s">
        <v>243</v>
      </c>
      <c r="D381" s="34">
        <v>14070</v>
      </c>
      <c r="E381" s="34">
        <v>3792.9</v>
      </c>
      <c r="F381" s="34">
        <v>26.96</v>
      </c>
    </row>
    <row r="382" spans="1:6" x14ac:dyDescent="0.25">
      <c r="A382" s="78" t="s">
        <v>115</v>
      </c>
      <c r="B382" s="78"/>
      <c r="C382" s="38" t="s">
        <v>116</v>
      </c>
      <c r="D382" s="10">
        <v>1200</v>
      </c>
      <c r="E382" s="10">
        <v>558.6</v>
      </c>
      <c r="F382" s="10">
        <v>46.55</v>
      </c>
    </row>
    <row r="383" spans="1:6" ht="33.75" x14ac:dyDescent="0.25">
      <c r="A383" s="78" t="s">
        <v>159</v>
      </c>
      <c r="B383" s="78"/>
      <c r="C383" s="38" t="s">
        <v>158</v>
      </c>
      <c r="D383" s="10"/>
      <c r="E383" s="10">
        <v>558.6</v>
      </c>
      <c r="F383" s="10"/>
    </row>
    <row r="384" spans="1:6" ht="45" x14ac:dyDescent="0.25">
      <c r="A384" s="78" t="s">
        <v>197</v>
      </c>
      <c r="B384" s="78"/>
      <c r="C384" s="38" t="s">
        <v>198</v>
      </c>
      <c r="D384" s="10">
        <v>6470</v>
      </c>
      <c r="E384" s="10">
        <v>3234.3</v>
      </c>
      <c r="F384" s="10">
        <v>49.99</v>
      </c>
    </row>
    <row r="385" spans="1:6" ht="22.5" x14ac:dyDescent="0.25">
      <c r="A385" s="78" t="s">
        <v>203</v>
      </c>
      <c r="B385" s="78"/>
      <c r="C385" s="38" t="s">
        <v>204</v>
      </c>
      <c r="D385" s="10"/>
      <c r="E385" s="10">
        <v>3234.3</v>
      </c>
      <c r="F385" s="10"/>
    </row>
    <row r="387" spans="1:6" ht="33.75" x14ac:dyDescent="0.25">
      <c r="A387" s="78" t="s">
        <v>205</v>
      </c>
      <c r="B387" s="78"/>
      <c r="C387" s="38" t="s">
        <v>206</v>
      </c>
      <c r="D387" s="10">
        <v>6400</v>
      </c>
      <c r="E387" s="10">
        <v>0</v>
      </c>
      <c r="F387" s="10">
        <v>0</v>
      </c>
    </row>
    <row r="388" spans="1:6" x14ac:dyDescent="0.25">
      <c r="A388" s="78" t="s">
        <v>209</v>
      </c>
      <c r="B388" s="78"/>
      <c r="C388" s="38" t="s">
        <v>210</v>
      </c>
      <c r="D388" s="10"/>
      <c r="E388" s="10">
        <v>0</v>
      </c>
      <c r="F388" s="10"/>
    </row>
    <row r="389" spans="1:6" ht="22.5" x14ac:dyDescent="0.25">
      <c r="A389" s="74" t="s">
        <v>471</v>
      </c>
      <c r="B389" s="74"/>
      <c r="C389" s="35" t="s">
        <v>472</v>
      </c>
      <c r="D389" s="31">
        <v>104000</v>
      </c>
      <c r="E389" s="31">
        <v>0</v>
      </c>
      <c r="F389" s="31">
        <v>0</v>
      </c>
    </row>
    <row r="390" spans="1:6" ht="22.5" x14ac:dyDescent="0.25">
      <c r="A390" s="74" t="s">
        <v>473</v>
      </c>
      <c r="B390" s="74"/>
      <c r="C390" s="35" t="s">
        <v>474</v>
      </c>
      <c r="D390" s="31">
        <v>60000</v>
      </c>
      <c r="E390" s="31">
        <v>0</v>
      </c>
      <c r="F390" s="31">
        <v>0</v>
      </c>
    </row>
    <row r="391" spans="1:6" x14ac:dyDescent="0.25">
      <c r="A391" s="79" t="s">
        <v>394</v>
      </c>
      <c r="B391" s="79"/>
      <c r="C391" s="40" t="s">
        <v>245</v>
      </c>
      <c r="D391" s="34">
        <v>60000</v>
      </c>
      <c r="E391" s="34">
        <v>0</v>
      </c>
      <c r="F391" s="34">
        <v>0</v>
      </c>
    </row>
    <row r="392" spans="1:6" x14ac:dyDescent="0.25">
      <c r="A392" s="78" t="s">
        <v>187</v>
      </c>
      <c r="B392" s="78"/>
      <c r="C392" s="38" t="s">
        <v>188</v>
      </c>
      <c r="D392" s="10">
        <v>60000</v>
      </c>
      <c r="E392" s="10">
        <v>0</v>
      </c>
      <c r="F392" s="10">
        <v>0</v>
      </c>
    </row>
    <row r="393" spans="1:6" ht="33.75" x14ac:dyDescent="0.25">
      <c r="A393" s="78" t="s">
        <v>475</v>
      </c>
      <c r="B393" s="78"/>
      <c r="C393" s="38" t="s">
        <v>476</v>
      </c>
      <c r="D393" s="10"/>
      <c r="E393" s="10">
        <v>0</v>
      </c>
      <c r="F393" s="10"/>
    </row>
    <row r="395" spans="1:6" ht="22.5" x14ac:dyDescent="0.25">
      <c r="A395" s="74" t="s">
        <v>477</v>
      </c>
      <c r="B395" s="74"/>
      <c r="C395" s="35" t="s">
        <v>478</v>
      </c>
      <c r="D395" s="31">
        <v>35000</v>
      </c>
      <c r="E395" s="31">
        <v>0</v>
      </c>
      <c r="F395" s="31">
        <v>0</v>
      </c>
    </row>
    <row r="396" spans="1:6" x14ac:dyDescent="0.25">
      <c r="A396" s="79" t="s">
        <v>320</v>
      </c>
      <c r="B396" s="79"/>
      <c r="C396" s="40" t="s">
        <v>251</v>
      </c>
      <c r="D396" s="34">
        <v>35000</v>
      </c>
      <c r="E396" s="34">
        <v>0</v>
      </c>
      <c r="F396" s="34">
        <v>0</v>
      </c>
    </row>
    <row r="397" spans="1:6" x14ac:dyDescent="0.25">
      <c r="A397" s="78" t="s">
        <v>187</v>
      </c>
      <c r="B397" s="78"/>
      <c r="C397" s="38" t="s">
        <v>188</v>
      </c>
      <c r="D397" s="10">
        <v>35000</v>
      </c>
      <c r="E397" s="10">
        <v>0</v>
      </c>
      <c r="F397" s="10">
        <v>0</v>
      </c>
    </row>
    <row r="398" spans="1:6" ht="33.75" x14ac:dyDescent="0.25">
      <c r="A398" s="78" t="s">
        <v>479</v>
      </c>
      <c r="B398" s="78"/>
      <c r="C398" s="38" t="s">
        <v>480</v>
      </c>
      <c r="D398" s="10"/>
      <c r="E398" s="10">
        <v>0</v>
      </c>
      <c r="F398" s="10"/>
    </row>
    <row r="400" spans="1:6" ht="67.5" x14ac:dyDescent="0.25">
      <c r="A400" s="74" t="s">
        <v>481</v>
      </c>
      <c r="B400" s="74"/>
      <c r="C400" s="35" t="s">
        <v>482</v>
      </c>
      <c r="D400" s="31">
        <v>9000</v>
      </c>
      <c r="E400" s="31">
        <v>0</v>
      </c>
      <c r="F400" s="31">
        <v>0</v>
      </c>
    </row>
    <row r="401" spans="1:6" x14ac:dyDescent="0.25">
      <c r="A401" s="79" t="s">
        <v>320</v>
      </c>
      <c r="B401" s="79"/>
      <c r="C401" s="40" t="s">
        <v>251</v>
      </c>
      <c r="D401" s="34">
        <v>9000</v>
      </c>
      <c r="E401" s="34">
        <v>0</v>
      </c>
      <c r="F401" s="34">
        <v>0</v>
      </c>
    </row>
    <row r="402" spans="1:6" x14ac:dyDescent="0.25">
      <c r="A402" s="78" t="s">
        <v>187</v>
      </c>
      <c r="B402" s="78"/>
      <c r="C402" s="38" t="s">
        <v>188</v>
      </c>
      <c r="D402" s="10">
        <v>9000</v>
      </c>
      <c r="E402" s="10">
        <v>0</v>
      </c>
      <c r="F402" s="10">
        <v>0</v>
      </c>
    </row>
    <row r="403" spans="1:6" ht="33.75" x14ac:dyDescent="0.25">
      <c r="A403" s="78" t="s">
        <v>483</v>
      </c>
      <c r="B403" s="78"/>
      <c r="C403" s="38" t="s">
        <v>484</v>
      </c>
      <c r="D403" s="10"/>
      <c r="E403" s="10">
        <v>0</v>
      </c>
      <c r="F403" s="10"/>
    </row>
    <row r="405" spans="1:6" ht="33.75" x14ac:dyDescent="0.25">
      <c r="A405" s="74" t="s">
        <v>485</v>
      </c>
      <c r="B405" s="74"/>
      <c r="C405" s="35" t="s">
        <v>486</v>
      </c>
      <c r="D405" s="31">
        <v>91200</v>
      </c>
      <c r="E405" s="31">
        <v>82887.259999999995</v>
      </c>
      <c r="F405" s="31">
        <v>90.89</v>
      </c>
    </row>
    <row r="406" spans="1:6" ht="45" x14ac:dyDescent="0.25">
      <c r="A406" s="74" t="s">
        <v>487</v>
      </c>
      <c r="B406" s="74"/>
      <c r="C406" s="35" t="s">
        <v>488</v>
      </c>
      <c r="D406" s="31">
        <v>1500</v>
      </c>
      <c r="E406" s="31">
        <v>2700</v>
      </c>
      <c r="F406" s="31">
        <v>180</v>
      </c>
    </row>
    <row r="407" spans="1:6" x14ac:dyDescent="0.25">
      <c r="A407" s="79" t="s">
        <v>320</v>
      </c>
      <c r="B407" s="79"/>
      <c r="C407" s="40" t="s">
        <v>251</v>
      </c>
      <c r="D407" s="34">
        <v>1500</v>
      </c>
      <c r="E407" s="34">
        <v>2700</v>
      </c>
      <c r="F407" s="34">
        <v>180</v>
      </c>
    </row>
    <row r="408" spans="1:6" ht="33.75" x14ac:dyDescent="0.25">
      <c r="A408" s="78" t="s">
        <v>205</v>
      </c>
      <c r="B408" s="78"/>
      <c r="C408" s="38" t="s">
        <v>206</v>
      </c>
      <c r="D408" s="10">
        <v>1500</v>
      </c>
      <c r="E408" s="10">
        <v>2700</v>
      </c>
      <c r="F408" s="10">
        <v>180</v>
      </c>
    </row>
    <row r="409" spans="1:6" x14ac:dyDescent="0.25">
      <c r="A409" s="78" t="s">
        <v>209</v>
      </c>
      <c r="B409" s="78"/>
      <c r="C409" s="38" t="s">
        <v>210</v>
      </c>
      <c r="D409" s="10"/>
      <c r="E409" s="10">
        <v>2700</v>
      </c>
      <c r="F409" s="10"/>
    </row>
    <row r="410" spans="1:6" ht="22.5" x14ac:dyDescent="0.25">
      <c r="A410" s="74" t="s">
        <v>489</v>
      </c>
      <c r="B410" s="74"/>
      <c r="C410" s="35" t="s">
        <v>490</v>
      </c>
      <c r="D410" s="31">
        <v>40000</v>
      </c>
      <c r="E410" s="31">
        <v>35000</v>
      </c>
      <c r="F410" s="31">
        <v>87.5</v>
      </c>
    </row>
    <row r="411" spans="1:6" x14ac:dyDescent="0.25">
      <c r="A411" s="79" t="s">
        <v>320</v>
      </c>
      <c r="B411" s="79"/>
      <c r="C411" s="40" t="s">
        <v>251</v>
      </c>
      <c r="D411" s="34">
        <v>40000</v>
      </c>
      <c r="E411" s="34">
        <v>35000</v>
      </c>
      <c r="F411" s="34">
        <v>87.5</v>
      </c>
    </row>
    <row r="412" spans="1:6" ht="33.75" x14ac:dyDescent="0.25">
      <c r="A412" s="78" t="s">
        <v>205</v>
      </c>
      <c r="B412" s="78"/>
      <c r="C412" s="38" t="s">
        <v>206</v>
      </c>
      <c r="D412" s="10">
        <v>40000</v>
      </c>
      <c r="E412" s="10">
        <v>35000</v>
      </c>
      <c r="F412" s="10">
        <v>87.5</v>
      </c>
    </row>
    <row r="413" spans="1:6" x14ac:dyDescent="0.25">
      <c r="A413" s="78" t="s">
        <v>209</v>
      </c>
      <c r="B413" s="78"/>
      <c r="C413" s="38" t="s">
        <v>210</v>
      </c>
      <c r="D413" s="10"/>
      <c r="E413" s="10">
        <v>35000</v>
      </c>
      <c r="F413" s="10"/>
    </row>
    <row r="415" spans="1:6" ht="33.75" x14ac:dyDescent="0.25">
      <c r="A415" s="74" t="s">
        <v>491</v>
      </c>
      <c r="B415" s="74"/>
      <c r="C415" s="35" t="s">
        <v>492</v>
      </c>
      <c r="D415" s="31">
        <v>12000</v>
      </c>
      <c r="E415" s="31">
        <v>10800</v>
      </c>
      <c r="F415" s="31">
        <v>90</v>
      </c>
    </row>
    <row r="416" spans="1:6" x14ac:dyDescent="0.25">
      <c r="A416" s="79" t="s">
        <v>320</v>
      </c>
      <c r="B416" s="79"/>
      <c r="C416" s="40" t="s">
        <v>251</v>
      </c>
      <c r="D416" s="34">
        <v>12000</v>
      </c>
      <c r="E416" s="34">
        <v>10800</v>
      </c>
      <c r="F416" s="34">
        <v>90</v>
      </c>
    </row>
    <row r="417" spans="1:6" ht="33.75" x14ac:dyDescent="0.25">
      <c r="A417" s="78" t="s">
        <v>205</v>
      </c>
      <c r="B417" s="78"/>
      <c r="C417" s="38" t="s">
        <v>206</v>
      </c>
      <c r="D417" s="10">
        <v>12000</v>
      </c>
      <c r="E417" s="10">
        <v>10800</v>
      </c>
      <c r="F417" s="10">
        <v>90</v>
      </c>
    </row>
    <row r="418" spans="1:6" x14ac:dyDescent="0.25">
      <c r="A418" s="78" t="s">
        <v>209</v>
      </c>
      <c r="B418" s="78"/>
      <c r="C418" s="38" t="s">
        <v>210</v>
      </c>
      <c r="D418" s="10"/>
      <c r="E418" s="10">
        <v>10800</v>
      </c>
      <c r="F418" s="10"/>
    </row>
    <row r="420" spans="1:6" ht="22.5" x14ac:dyDescent="0.25">
      <c r="A420" s="74" t="s">
        <v>493</v>
      </c>
      <c r="B420" s="74"/>
      <c r="C420" s="35" t="s">
        <v>494</v>
      </c>
      <c r="D420" s="31">
        <v>12000</v>
      </c>
      <c r="E420" s="31">
        <v>0</v>
      </c>
      <c r="F420" s="31">
        <v>0</v>
      </c>
    </row>
    <row r="421" spans="1:6" x14ac:dyDescent="0.25">
      <c r="A421" s="79" t="s">
        <v>320</v>
      </c>
      <c r="B421" s="79"/>
      <c r="C421" s="40" t="s">
        <v>251</v>
      </c>
      <c r="D421" s="34">
        <v>12000</v>
      </c>
      <c r="E421" s="34">
        <v>0</v>
      </c>
      <c r="F421" s="34">
        <v>0</v>
      </c>
    </row>
    <row r="422" spans="1:6" ht="33.75" x14ac:dyDescent="0.25">
      <c r="A422" s="78" t="s">
        <v>205</v>
      </c>
      <c r="B422" s="78"/>
      <c r="C422" s="38" t="s">
        <v>206</v>
      </c>
      <c r="D422" s="10">
        <v>12000</v>
      </c>
      <c r="E422" s="10">
        <v>0</v>
      </c>
      <c r="F422" s="10">
        <v>0</v>
      </c>
    </row>
    <row r="423" spans="1:6" x14ac:dyDescent="0.25">
      <c r="A423" s="78" t="s">
        <v>209</v>
      </c>
      <c r="B423" s="78"/>
      <c r="C423" s="38" t="s">
        <v>210</v>
      </c>
      <c r="D423" s="10"/>
      <c r="E423" s="10">
        <v>0</v>
      </c>
      <c r="F423" s="10"/>
    </row>
    <row r="424" spans="1:6" ht="33.75" x14ac:dyDescent="0.25">
      <c r="A424" s="74" t="s">
        <v>495</v>
      </c>
      <c r="B424" s="74"/>
      <c r="C424" s="35" t="s">
        <v>496</v>
      </c>
      <c r="D424" s="31">
        <v>1500</v>
      </c>
      <c r="E424" s="31">
        <v>0</v>
      </c>
      <c r="F424" s="31">
        <v>0</v>
      </c>
    </row>
    <row r="425" spans="1:6" x14ac:dyDescent="0.25">
      <c r="A425" s="79" t="s">
        <v>394</v>
      </c>
      <c r="B425" s="79"/>
      <c r="C425" s="40" t="s">
        <v>245</v>
      </c>
      <c r="D425" s="34">
        <v>1500</v>
      </c>
      <c r="E425" s="34">
        <v>0</v>
      </c>
      <c r="F425" s="34">
        <v>0</v>
      </c>
    </row>
    <row r="426" spans="1:6" ht="33.75" x14ac:dyDescent="0.25">
      <c r="A426" s="78" t="s">
        <v>205</v>
      </c>
      <c r="B426" s="78"/>
      <c r="C426" s="38" t="s">
        <v>206</v>
      </c>
      <c r="D426" s="10">
        <v>1500</v>
      </c>
      <c r="E426" s="10">
        <v>0</v>
      </c>
      <c r="F426" s="10">
        <v>0</v>
      </c>
    </row>
    <row r="427" spans="1:6" x14ac:dyDescent="0.25">
      <c r="A427" s="78" t="s">
        <v>209</v>
      </c>
      <c r="B427" s="78"/>
      <c r="C427" s="38" t="s">
        <v>210</v>
      </c>
      <c r="D427" s="10"/>
      <c r="E427" s="10">
        <v>0</v>
      </c>
      <c r="F427" s="10"/>
    </row>
    <row r="429" spans="1:6" ht="22.5" x14ac:dyDescent="0.25">
      <c r="A429" s="74" t="s">
        <v>497</v>
      </c>
      <c r="B429" s="74"/>
      <c r="C429" s="35" t="s">
        <v>498</v>
      </c>
      <c r="D429" s="31">
        <v>10000</v>
      </c>
      <c r="E429" s="31">
        <v>2274</v>
      </c>
      <c r="F429" s="31">
        <v>22.74</v>
      </c>
    </row>
    <row r="430" spans="1:6" x14ac:dyDescent="0.25">
      <c r="A430" s="79" t="s">
        <v>320</v>
      </c>
      <c r="B430" s="79"/>
      <c r="C430" s="40" t="s">
        <v>251</v>
      </c>
      <c r="D430" s="34">
        <v>10000</v>
      </c>
      <c r="E430" s="34">
        <v>2274</v>
      </c>
      <c r="F430" s="34">
        <v>22.74</v>
      </c>
    </row>
    <row r="431" spans="1:6" ht="33.75" x14ac:dyDescent="0.25">
      <c r="A431" s="78" t="s">
        <v>205</v>
      </c>
      <c r="B431" s="78"/>
      <c r="C431" s="38" t="s">
        <v>206</v>
      </c>
      <c r="D431" s="10">
        <v>10000</v>
      </c>
      <c r="E431" s="10">
        <v>2274</v>
      </c>
      <c r="F431" s="10">
        <v>22.74</v>
      </c>
    </row>
    <row r="432" spans="1:6" x14ac:dyDescent="0.25">
      <c r="A432" s="78" t="s">
        <v>209</v>
      </c>
      <c r="B432" s="78"/>
      <c r="C432" s="38" t="s">
        <v>210</v>
      </c>
      <c r="D432" s="10"/>
      <c r="E432" s="10">
        <v>2274</v>
      </c>
      <c r="F432" s="10"/>
    </row>
    <row r="433" spans="1:6" ht="33.75" x14ac:dyDescent="0.25">
      <c r="A433" s="74" t="s">
        <v>499</v>
      </c>
      <c r="B433" s="74"/>
      <c r="C433" s="35" t="s">
        <v>500</v>
      </c>
      <c r="D433" s="31">
        <v>4200</v>
      </c>
      <c r="E433" s="31">
        <v>11480</v>
      </c>
      <c r="F433" s="31">
        <v>273.33</v>
      </c>
    </row>
    <row r="434" spans="1:6" x14ac:dyDescent="0.25">
      <c r="A434" s="79" t="s">
        <v>320</v>
      </c>
      <c r="B434" s="79"/>
      <c r="C434" s="40" t="s">
        <v>251</v>
      </c>
      <c r="D434" s="34">
        <v>4200</v>
      </c>
      <c r="E434" s="34">
        <v>11480</v>
      </c>
      <c r="F434" s="34">
        <v>273.33</v>
      </c>
    </row>
    <row r="435" spans="1:6" ht="33.75" x14ac:dyDescent="0.25">
      <c r="A435" s="78" t="s">
        <v>205</v>
      </c>
      <c r="B435" s="78"/>
      <c r="C435" s="38" t="s">
        <v>206</v>
      </c>
      <c r="D435" s="10">
        <v>4200</v>
      </c>
      <c r="E435" s="10">
        <v>11480</v>
      </c>
      <c r="F435" s="10">
        <v>273.33</v>
      </c>
    </row>
    <row r="436" spans="1:6" x14ac:dyDescent="0.25">
      <c r="A436" s="78" t="s">
        <v>209</v>
      </c>
      <c r="B436" s="78"/>
      <c r="C436" s="38" t="s">
        <v>210</v>
      </c>
      <c r="D436" s="10"/>
      <c r="E436" s="10">
        <v>11480</v>
      </c>
      <c r="F436" s="10"/>
    </row>
    <row r="438" spans="1:6" ht="22.5" x14ac:dyDescent="0.25">
      <c r="A438" s="74" t="s">
        <v>501</v>
      </c>
      <c r="B438" s="74"/>
      <c r="C438" s="35" t="s">
        <v>502</v>
      </c>
      <c r="D438" s="31">
        <v>10000</v>
      </c>
      <c r="E438" s="31">
        <v>20633.259999999998</v>
      </c>
      <c r="F438" s="31">
        <v>206.33</v>
      </c>
    </row>
    <row r="439" spans="1:6" x14ac:dyDescent="0.25">
      <c r="A439" s="79" t="s">
        <v>320</v>
      </c>
      <c r="B439" s="79"/>
      <c r="C439" s="40" t="s">
        <v>251</v>
      </c>
      <c r="D439" s="34">
        <v>10000</v>
      </c>
      <c r="E439" s="34">
        <v>20633.259999999998</v>
      </c>
      <c r="F439" s="34">
        <v>206.33</v>
      </c>
    </row>
    <row r="440" spans="1:6" x14ac:dyDescent="0.25">
      <c r="A440" s="78" t="s">
        <v>115</v>
      </c>
      <c r="B440" s="78"/>
      <c r="C440" s="38" t="s">
        <v>116</v>
      </c>
      <c r="D440" s="10">
        <v>10000</v>
      </c>
      <c r="E440" s="10">
        <v>20633.259999999998</v>
      </c>
      <c r="F440" s="10">
        <v>206.33</v>
      </c>
    </row>
    <row r="441" spans="1:6" x14ac:dyDescent="0.25">
      <c r="A441" s="78" t="s">
        <v>155</v>
      </c>
      <c r="B441" s="78"/>
      <c r="C441" s="38" t="s">
        <v>156</v>
      </c>
      <c r="D441" s="10"/>
      <c r="E441" s="10">
        <v>3462.86</v>
      </c>
      <c r="F441" s="10"/>
    </row>
    <row r="443" spans="1:6" x14ac:dyDescent="0.25">
      <c r="A443" s="78" t="s">
        <v>166</v>
      </c>
      <c r="B443" s="78"/>
      <c r="C443" s="38" t="s">
        <v>167</v>
      </c>
      <c r="D443" s="10"/>
      <c r="E443" s="10">
        <v>3956.36</v>
      </c>
      <c r="F443" s="10"/>
    </row>
    <row r="444" spans="1:6" ht="22.5" x14ac:dyDescent="0.25">
      <c r="A444" s="78" t="s">
        <v>174</v>
      </c>
      <c r="B444" s="78"/>
      <c r="C444" s="38" t="s">
        <v>161</v>
      </c>
      <c r="D444" s="10"/>
      <c r="E444" s="10">
        <v>13214.04</v>
      </c>
      <c r="F444" s="10"/>
    </row>
    <row r="446" spans="1:6" x14ac:dyDescent="0.25">
      <c r="A446" s="74" t="s">
        <v>503</v>
      </c>
      <c r="B446" s="74"/>
      <c r="C446" s="35" t="s">
        <v>504</v>
      </c>
      <c r="D446" s="31">
        <v>751200</v>
      </c>
      <c r="E446" s="31">
        <v>344516.23</v>
      </c>
      <c r="F446" s="31">
        <v>45.86</v>
      </c>
    </row>
    <row r="447" spans="1:6" ht="22.5" x14ac:dyDescent="0.25">
      <c r="A447" s="74" t="s">
        <v>505</v>
      </c>
      <c r="B447" s="74"/>
      <c r="C447" s="35" t="s">
        <v>506</v>
      </c>
      <c r="D447" s="31">
        <v>594400</v>
      </c>
      <c r="E447" s="31">
        <v>263507.43</v>
      </c>
      <c r="F447" s="31">
        <v>44.33</v>
      </c>
    </row>
    <row r="448" spans="1:6" ht="22.5" x14ac:dyDescent="0.25">
      <c r="A448" s="79" t="s">
        <v>319</v>
      </c>
      <c r="B448" s="79"/>
      <c r="C448" s="40" t="s">
        <v>243</v>
      </c>
      <c r="D448" s="34">
        <v>594400</v>
      </c>
      <c r="E448" s="34">
        <v>263507.43</v>
      </c>
      <c r="F448" s="34">
        <v>44.33</v>
      </c>
    </row>
    <row r="449" spans="1:6" x14ac:dyDescent="0.25">
      <c r="A449" s="78" t="s">
        <v>102</v>
      </c>
      <c r="B449" s="78"/>
      <c r="C449" s="38" t="s">
        <v>103</v>
      </c>
      <c r="D449" s="10">
        <v>592100</v>
      </c>
      <c r="E449" s="10">
        <v>262532.77</v>
      </c>
      <c r="F449" s="10">
        <v>44.34</v>
      </c>
    </row>
    <row r="450" spans="1:6" x14ac:dyDescent="0.25">
      <c r="A450" s="78" t="s">
        <v>106</v>
      </c>
      <c r="B450" s="78"/>
      <c r="C450" s="38" t="s">
        <v>107</v>
      </c>
      <c r="D450" s="10"/>
      <c r="E450" s="10">
        <v>209442.57</v>
      </c>
      <c r="F450" s="10"/>
    </row>
    <row r="451" spans="1:6" ht="22.5" x14ac:dyDescent="0.25">
      <c r="A451" s="78" t="s">
        <v>110</v>
      </c>
      <c r="B451" s="78"/>
      <c r="C451" s="38" t="s">
        <v>109</v>
      </c>
      <c r="D451" s="10"/>
      <c r="E451" s="10">
        <v>18620.71</v>
      </c>
      <c r="F451" s="10"/>
    </row>
    <row r="453" spans="1:6" ht="22.5" x14ac:dyDescent="0.25">
      <c r="A453" s="78" t="s">
        <v>113</v>
      </c>
      <c r="B453" s="78"/>
      <c r="C453" s="38" t="s">
        <v>114</v>
      </c>
      <c r="D453" s="10"/>
      <c r="E453" s="10">
        <v>34469.49</v>
      </c>
      <c r="F453" s="10"/>
    </row>
    <row r="454" spans="1:6" x14ac:dyDescent="0.25">
      <c r="A454" s="78" t="s">
        <v>115</v>
      </c>
      <c r="B454" s="78"/>
      <c r="C454" s="38" t="s">
        <v>116</v>
      </c>
      <c r="D454" s="10">
        <v>2300</v>
      </c>
      <c r="E454" s="10">
        <v>974.66</v>
      </c>
      <c r="F454" s="10">
        <v>42.38</v>
      </c>
    </row>
    <row r="455" spans="1:6" x14ac:dyDescent="0.25">
      <c r="A455" s="78" t="s">
        <v>170</v>
      </c>
      <c r="B455" s="78"/>
      <c r="C455" s="38" t="s">
        <v>171</v>
      </c>
      <c r="D455" s="10"/>
      <c r="E455" s="10">
        <v>974.66</v>
      </c>
      <c r="F455" s="10"/>
    </row>
    <row r="457" spans="1:6" x14ac:dyDescent="0.25">
      <c r="A457" s="74" t="s">
        <v>507</v>
      </c>
      <c r="B457" s="74"/>
      <c r="C457" s="35" t="s">
        <v>318</v>
      </c>
      <c r="D457" s="31">
        <v>155800</v>
      </c>
      <c r="E457" s="31">
        <v>80348.47</v>
      </c>
      <c r="F457" s="31">
        <v>51.57</v>
      </c>
    </row>
    <row r="458" spans="1:6" ht="22.5" x14ac:dyDescent="0.25">
      <c r="A458" s="79" t="s">
        <v>319</v>
      </c>
      <c r="B458" s="79"/>
      <c r="C458" s="40" t="s">
        <v>243</v>
      </c>
      <c r="D458" s="34">
        <v>4100</v>
      </c>
      <c r="E458" s="34">
        <v>1886.24</v>
      </c>
      <c r="F458" s="34">
        <v>46.01</v>
      </c>
    </row>
    <row r="459" spans="1:6" x14ac:dyDescent="0.25">
      <c r="A459" s="78" t="s">
        <v>115</v>
      </c>
      <c r="B459" s="78"/>
      <c r="C459" s="38" t="s">
        <v>116</v>
      </c>
      <c r="D459" s="10">
        <v>4100</v>
      </c>
      <c r="E459" s="10">
        <v>1886.24</v>
      </c>
      <c r="F459" s="10">
        <v>46.01</v>
      </c>
    </row>
    <row r="460" spans="1:6" ht="22.5" x14ac:dyDescent="0.25">
      <c r="A460" s="78" t="s">
        <v>121</v>
      </c>
      <c r="B460" s="78"/>
      <c r="C460" s="38" t="s">
        <v>122</v>
      </c>
      <c r="D460" s="10"/>
      <c r="E460" s="10">
        <v>923.48</v>
      </c>
      <c r="F460" s="10"/>
    </row>
    <row r="462" spans="1:6" ht="22.5" x14ac:dyDescent="0.25">
      <c r="A462" s="78" t="s">
        <v>123</v>
      </c>
      <c r="B462" s="78"/>
      <c r="C462" s="38" t="s">
        <v>124</v>
      </c>
      <c r="D462" s="10"/>
      <c r="E462" s="10">
        <v>284</v>
      </c>
      <c r="F462" s="10"/>
    </row>
    <row r="463" spans="1:6" x14ac:dyDescent="0.25">
      <c r="A463" s="78" t="s">
        <v>131</v>
      </c>
      <c r="B463" s="78"/>
      <c r="C463" s="38" t="s">
        <v>132</v>
      </c>
      <c r="D463" s="10"/>
      <c r="E463" s="10">
        <v>321.04000000000002</v>
      </c>
      <c r="F463" s="10"/>
    </row>
    <row r="465" spans="1:6" ht="33.75" x14ac:dyDescent="0.25">
      <c r="A465" s="78" t="s">
        <v>133</v>
      </c>
      <c r="B465" s="78"/>
      <c r="C465" s="38" t="s">
        <v>134</v>
      </c>
      <c r="D465" s="10"/>
      <c r="E465" s="10">
        <v>357.72</v>
      </c>
      <c r="F465" s="10"/>
    </row>
    <row r="466" spans="1:6" x14ac:dyDescent="0.25">
      <c r="A466" s="79" t="s">
        <v>508</v>
      </c>
      <c r="B466" s="79"/>
      <c r="C466" s="40" t="s">
        <v>246</v>
      </c>
      <c r="D466" s="34">
        <v>57200</v>
      </c>
      <c r="E466" s="34">
        <v>35643.78</v>
      </c>
      <c r="F466" s="34">
        <v>62.31</v>
      </c>
    </row>
    <row r="467" spans="1:6" x14ac:dyDescent="0.25">
      <c r="A467" s="78" t="s">
        <v>115</v>
      </c>
      <c r="B467" s="78"/>
      <c r="C467" s="38" t="s">
        <v>116</v>
      </c>
      <c r="D467" s="10">
        <v>57200</v>
      </c>
      <c r="E467" s="10">
        <v>35643.78</v>
      </c>
      <c r="F467" s="10">
        <v>62.31</v>
      </c>
    </row>
    <row r="468" spans="1:6" ht="22.5" x14ac:dyDescent="0.25">
      <c r="A468" s="78" t="s">
        <v>121</v>
      </c>
      <c r="B468" s="78"/>
      <c r="C468" s="38" t="s">
        <v>122</v>
      </c>
      <c r="D468" s="10"/>
      <c r="E468" s="10">
        <v>1190</v>
      </c>
      <c r="F468" s="10"/>
    </row>
    <row r="470" spans="1:6" ht="22.5" x14ac:dyDescent="0.25">
      <c r="A470" s="78" t="s">
        <v>127</v>
      </c>
      <c r="B470" s="78"/>
      <c r="C470" s="38" t="s">
        <v>128</v>
      </c>
      <c r="D470" s="10"/>
      <c r="E470" s="10">
        <v>4093.08</v>
      </c>
      <c r="F470" s="10"/>
    </row>
    <row r="471" spans="1:6" x14ac:dyDescent="0.25">
      <c r="A471" s="78" t="s">
        <v>131</v>
      </c>
      <c r="B471" s="78"/>
      <c r="C471" s="38" t="s">
        <v>132</v>
      </c>
      <c r="D471" s="10"/>
      <c r="E471" s="10">
        <v>6372.95</v>
      </c>
      <c r="F471" s="10"/>
    </row>
    <row r="473" spans="1:6" x14ac:dyDescent="0.25">
      <c r="A473" s="78" t="s">
        <v>135</v>
      </c>
      <c r="B473" s="78"/>
      <c r="C473" s="38" t="s">
        <v>136</v>
      </c>
      <c r="D473" s="10"/>
      <c r="E473" s="10">
        <v>7822.76</v>
      </c>
      <c r="F473" s="10"/>
    </row>
    <row r="475" spans="1:6" ht="22.5" x14ac:dyDescent="0.25">
      <c r="A475" s="78" t="s">
        <v>137</v>
      </c>
      <c r="B475" s="78"/>
      <c r="C475" s="38" t="s">
        <v>138</v>
      </c>
      <c r="D475" s="10"/>
      <c r="E475" s="10">
        <v>778.86</v>
      </c>
      <c r="F475" s="10"/>
    </row>
    <row r="476" spans="1:6" ht="33.75" x14ac:dyDescent="0.25">
      <c r="A476" s="78" t="s">
        <v>141</v>
      </c>
      <c r="B476" s="78"/>
      <c r="C476" s="38" t="s">
        <v>142</v>
      </c>
      <c r="D476" s="10"/>
      <c r="E476" s="10">
        <v>497.52</v>
      </c>
      <c r="F476" s="10"/>
    </row>
    <row r="478" spans="1:6" ht="22.5" x14ac:dyDescent="0.25">
      <c r="A478" s="78" t="s">
        <v>143</v>
      </c>
      <c r="B478" s="78"/>
      <c r="C478" s="38" t="s">
        <v>144</v>
      </c>
      <c r="D478" s="10"/>
      <c r="E478" s="10">
        <v>8222.25</v>
      </c>
      <c r="F478" s="10"/>
    </row>
    <row r="479" spans="1:6" x14ac:dyDescent="0.25">
      <c r="A479" s="78" t="s">
        <v>147</v>
      </c>
      <c r="B479" s="78"/>
      <c r="C479" s="38" t="s">
        <v>148</v>
      </c>
      <c r="D479" s="10"/>
      <c r="E479" s="10">
        <v>884.11</v>
      </c>
      <c r="F479" s="10"/>
    </row>
    <row r="481" spans="1:6" ht="22.5" x14ac:dyDescent="0.25">
      <c r="A481" s="78" t="s">
        <v>149</v>
      </c>
      <c r="B481" s="78"/>
      <c r="C481" s="38" t="s">
        <v>150</v>
      </c>
      <c r="D481" s="10"/>
      <c r="E481" s="10">
        <v>1934.72</v>
      </c>
      <c r="F481" s="10"/>
    </row>
    <row r="482" spans="1:6" x14ac:dyDescent="0.25">
      <c r="A482" s="78" t="s">
        <v>153</v>
      </c>
      <c r="B482" s="78"/>
      <c r="C482" s="38" t="s">
        <v>154</v>
      </c>
      <c r="D482" s="10"/>
      <c r="E482" s="10">
        <v>3478.45</v>
      </c>
      <c r="F482" s="10"/>
    </row>
    <row r="484" spans="1:6" x14ac:dyDescent="0.25">
      <c r="A484" s="78" t="s">
        <v>155</v>
      </c>
      <c r="B484" s="78"/>
      <c r="C484" s="38" t="s">
        <v>156</v>
      </c>
      <c r="D484" s="10"/>
      <c r="E484" s="10">
        <v>182.61</v>
      </c>
      <c r="F484" s="10"/>
    </row>
    <row r="485" spans="1:6" x14ac:dyDescent="0.25">
      <c r="A485" s="78" t="s">
        <v>164</v>
      </c>
      <c r="B485" s="78"/>
      <c r="C485" s="38" t="s">
        <v>165</v>
      </c>
      <c r="D485" s="10"/>
      <c r="E485" s="10">
        <v>186.47</v>
      </c>
      <c r="F485" s="10"/>
    </row>
    <row r="487" spans="1:6" ht="33.75" x14ac:dyDescent="0.25">
      <c r="A487" s="79" t="s">
        <v>509</v>
      </c>
      <c r="B487" s="79"/>
      <c r="C487" s="40" t="s">
        <v>249</v>
      </c>
      <c r="D487" s="34">
        <v>94500</v>
      </c>
      <c r="E487" s="34">
        <v>42818.45</v>
      </c>
      <c r="F487" s="34">
        <v>45.31</v>
      </c>
    </row>
    <row r="488" spans="1:6" x14ac:dyDescent="0.25">
      <c r="A488" s="78" t="s">
        <v>115</v>
      </c>
      <c r="B488" s="78"/>
      <c r="C488" s="38" t="s">
        <v>116</v>
      </c>
      <c r="D488" s="10">
        <v>94500</v>
      </c>
      <c r="E488" s="10">
        <v>42818.45</v>
      </c>
      <c r="F488" s="10">
        <v>45.31</v>
      </c>
    </row>
    <row r="489" spans="1:6" ht="33.75" x14ac:dyDescent="0.25">
      <c r="A489" s="78" t="s">
        <v>119</v>
      </c>
      <c r="B489" s="78"/>
      <c r="C489" s="38" t="s">
        <v>120</v>
      </c>
      <c r="D489" s="10"/>
      <c r="E489" s="10">
        <v>9329.01</v>
      </c>
      <c r="F489" s="10"/>
    </row>
    <row r="491" spans="1:6" ht="22.5" x14ac:dyDescent="0.25">
      <c r="A491" s="78" t="s">
        <v>127</v>
      </c>
      <c r="B491" s="78"/>
      <c r="C491" s="38" t="s">
        <v>128</v>
      </c>
      <c r="D491" s="10"/>
      <c r="E491" s="10">
        <v>2632.25</v>
      </c>
      <c r="F491" s="10"/>
    </row>
    <row r="492" spans="1:6" x14ac:dyDescent="0.25">
      <c r="A492" s="78" t="s">
        <v>129</v>
      </c>
      <c r="B492" s="78"/>
      <c r="C492" s="38" t="s">
        <v>130</v>
      </c>
      <c r="D492" s="10"/>
      <c r="E492" s="10">
        <v>23679.72</v>
      </c>
      <c r="F492" s="10"/>
    </row>
    <row r="494" spans="1:6" ht="33.75" x14ac:dyDescent="0.25">
      <c r="A494" s="78" t="s">
        <v>141</v>
      </c>
      <c r="B494" s="78"/>
      <c r="C494" s="38" t="s">
        <v>142</v>
      </c>
      <c r="D494" s="10"/>
      <c r="E494" s="10">
        <v>356.83</v>
      </c>
      <c r="F494" s="10"/>
    </row>
    <row r="495" spans="1:6" x14ac:dyDescent="0.25">
      <c r="A495" s="78" t="s">
        <v>147</v>
      </c>
      <c r="B495" s="78"/>
      <c r="C495" s="38" t="s">
        <v>148</v>
      </c>
      <c r="D495" s="10"/>
      <c r="E495" s="10">
        <v>725.64</v>
      </c>
      <c r="F495" s="10"/>
    </row>
    <row r="497" spans="1:6" ht="22.5" x14ac:dyDescent="0.25">
      <c r="A497" s="78" t="s">
        <v>151</v>
      </c>
      <c r="B497" s="78"/>
      <c r="C497" s="38" t="s">
        <v>152</v>
      </c>
      <c r="D497" s="10"/>
      <c r="E497" s="10">
        <v>6095</v>
      </c>
      <c r="F497" s="10"/>
    </row>
    <row r="498" spans="1:6" x14ac:dyDescent="0.25">
      <c r="A498" s="78" t="s">
        <v>155</v>
      </c>
      <c r="B498" s="78"/>
      <c r="C498" s="38" t="s">
        <v>156</v>
      </c>
      <c r="D498" s="10"/>
      <c r="E498" s="10">
        <v>0</v>
      </c>
      <c r="F498" s="10"/>
    </row>
    <row r="500" spans="1:6" x14ac:dyDescent="0.25">
      <c r="A500" s="74" t="s">
        <v>510</v>
      </c>
      <c r="B500" s="74"/>
      <c r="C500" s="35" t="s">
        <v>511</v>
      </c>
      <c r="D500" s="31">
        <v>1000</v>
      </c>
      <c r="E500" s="31">
        <v>660.33</v>
      </c>
      <c r="F500" s="31">
        <v>66.03</v>
      </c>
    </row>
    <row r="501" spans="1:6" ht="33.75" x14ac:dyDescent="0.25">
      <c r="A501" s="79" t="s">
        <v>509</v>
      </c>
      <c r="B501" s="79"/>
      <c r="C501" s="40" t="s">
        <v>249</v>
      </c>
      <c r="D501" s="34">
        <v>1000</v>
      </c>
      <c r="E501" s="34">
        <v>660.33</v>
      </c>
      <c r="F501" s="34">
        <v>66.03</v>
      </c>
    </row>
    <row r="502" spans="1:6" x14ac:dyDescent="0.25">
      <c r="A502" s="78" t="s">
        <v>175</v>
      </c>
      <c r="B502" s="78"/>
      <c r="C502" s="38" t="s">
        <v>176</v>
      </c>
      <c r="D502" s="10">
        <v>1000</v>
      </c>
      <c r="E502" s="10">
        <v>660.33</v>
      </c>
      <c r="F502" s="10">
        <v>66.03</v>
      </c>
    </row>
    <row r="503" spans="1:6" ht="22.5" x14ac:dyDescent="0.25">
      <c r="A503" s="78" t="s">
        <v>183</v>
      </c>
      <c r="B503" s="78"/>
      <c r="C503" s="38" t="s">
        <v>184</v>
      </c>
      <c r="D503" s="10"/>
      <c r="E503" s="10">
        <v>660.33</v>
      </c>
      <c r="F503" s="10"/>
    </row>
    <row r="506" spans="1:6" x14ac:dyDescent="0.25">
      <c r="D506" s="46"/>
    </row>
    <row r="507" spans="1:6" x14ac:dyDescent="0.25">
      <c r="D507" s="46"/>
    </row>
    <row r="508" spans="1:6" x14ac:dyDescent="0.25">
      <c r="B508" s="47" t="s">
        <v>514</v>
      </c>
    </row>
    <row r="510" spans="1:6" x14ac:dyDescent="0.25">
      <c r="A510" s="48" t="s">
        <v>515</v>
      </c>
      <c r="B510" s="48" t="s">
        <v>516</v>
      </c>
      <c r="C510" s="48"/>
      <c r="D510" s="48"/>
    </row>
    <row r="512" spans="1:6" ht="62.25" customHeight="1" x14ac:dyDescent="0.25">
      <c r="A512" s="77" t="s">
        <v>517</v>
      </c>
      <c r="B512" s="77"/>
      <c r="C512" s="77"/>
      <c r="D512" s="77"/>
    </row>
    <row r="516" spans="1:6" x14ac:dyDescent="0.25">
      <c r="A516" s="48"/>
      <c r="B516" s="48" t="s">
        <v>518</v>
      </c>
      <c r="C516" s="48"/>
      <c r="D516" s="48"/>
    </row>
    <row r="517" spans="1:6" ht="15.75" x14ac:dyDescent="0.25">
      <c r="A517" s="55"/>
      <c r="B517" s="55"/>
      <c r="C517" s="55"/>
      <c r="D517" s="55"/>
      <c r="E517" s="55"/>
    </row>
    <row r="518" spans="1:6" ht="15.75" x14ac:dyDescent="0.25">
      <c r="A518" s="56" t="s">
        <v>528</v>
      </c>
      <c r="B518" s="55"/>
      <c r="C518" s="55"/>
      <c r="D518" s="55"/>
      <c r="E518" s="55"/>
    </row>
    <row r="519" spans="1:6" ht="15.75" x14ac:dyDescent="0.25">
      <c r="A519" s="55" t="s">
        <v>529</v>
      </c>
      <c r="B519" s="55"/>
      <c r="C519" s="55"/>
      <c r="D519" s="55"/>
      <c r="E519" s="55"/>
    </row>
    <row r="521" spans="1:6" ht="18.75" x14ac:dyDescent="0.3">
      <c r="A521" s="51" t="s">
        <v>519</v>
      </c>
      <c r="B521" s="51"/>
      <c r="C521" s="51"/>
      <c r="D521" s="51"/>
      <c r="E521" s="51"/>
      <c r="F521" s="51"/>
    </row>
    <row r="523" spans="1:6" x14ac:dyDescent="0.25">
      <c r="B523" s="45" t="s">
        <v>532</v>
      </c>
      <c r="C523" s="45"/>
    </row>
    <row r="524" spans="1:6" x14ac:dyDescent="0.25">
      <c r="B524" s="45" t="s">
        <v>522</v>
      </c>
      <c r="C524" s="45"/>
    </row>
    <row r="525" spans="1:6" x14ac:dyDescent="0.25">
      <c r="B525" s="45" t="s">
        <v>533</v>
      </c>
      <c r="C525" s="45"/>
    </row>
    <row r="527" spans="1:6" x14ac:dyDescent="0.25">
      <c r="E527" t="s">
        <v>520</v>
      </c>
    </row>
    <row r="528" spans="1:6" x14ac:dyDescent="0.25">
      <c r="E528" t="s">
        <v>521</v>
      </c>
    </row>
  </sheetData>
  <mergeCells count="428">
    <mergeCell ref="B2:G2"/>
    <mergeCell ref="A4:C4"/>
    <mergeCell ref="A5:C5"/>
    <mergeCell ref="A6:C6"/>
    <mergeCell ref="A7:B7"/>
    <mergeCell ref="A8:B8"/>
    <mergeCell ref="A15:B15"/>
    <mergeCell ref="A16:B16"/>
    <mergeCell ref="A17:B17"/>
    <mergeCell ref="A18:B18"/>
    <mergeCell ref="A19:B19"/>
    <mergeCell ref="A21:B21"/>
    <mergeCell ref="A9:B9"/>
    <mergeCell ref="A10:B10"/>
    <mergeCell ref="A11:B11"/>
    <mergeCell ref="A12:B12"/>
    <mergeCell ref="A13:B13"/>
    <mergeCell ref="A14:B14"/>
    <mergeCell ref="A30:B30"/>
    <mergeCell ref="A31:B31"/>
    <mergeCell ref="A32:B32"/>
    <mergeCell ref="A33:B33"/>
    <mergeCell ref="A34:B34"/>
    <mergeCell ref="A35:B35"/>
    <mergeCell ref="A22:B22"/>
    <mergeCell ref="A24:B24"/>
    <mergeCell ref="A25:B25"/>
    <mergeCell ref="A26:B26"/>
    <mergeCell ref="A27:B27"/>
    <mergeCell ref="A28:B28"/>
    <mergeCell ref="A43:B43"/>
    <mergeCell ref="A44:B44"/>
    <mergeCell ref="A45:B45"/>
    <mergeCell ref="A46:B46"/>
    <mergeCell ref="A47:B47"/>
    <mergeCell ref="A48:B48"/>
    <mergeCell ref="A36:B36"/>
    <mergeCell ref="A37:B37"/>
    <mergeCell ref="A38:B38"/>
    <mergeCell ref="A39:B39"/>
    <mergeCell ref="A40:B40"/>
    <mergeCell ref="A41:B41"/>
    <mergeCell ref="A57:B57"/>
    <mergeCell ref="A58:B58"/>
    <mergeCell ref="A59:B59"/>
    <mergeCell ref="A60:B60"/>
    <mergeCell ref="A61:B61"/>
    <mergeCell ref="A62:B62"/>
    <mergeCell ref="A49:B49"/>
    <mergeCell ref="A51:B51"/>
    <mergeCell ref="A52:B52"/>
    <mergeCell ref="A54:B54"/>
    <mergeCell ref="A55:B55"/>
    <mergeCell ref="A56:B56"/>
    <mergeCell ref="A71:B71"/>
    <mergeCell ref="A73:B73"/>
    <mergeCell ref="A74:B74"/>
    <mergeCell ref="A75:B75"/>
    <mergeCell ref="A77:B77"/>
    <mergeCell ref="A78:B78"/>
    <mergeCell ref="A63:B63"/>
    <mergeCell ref="A64:B64"/>
    <mergeCell ref="A66:B66"/>
    <mergeCell ref="A67:B67"/>
    <mergeCell ref="A69:B69"/>
    <mergeCell ref="A70:B70"/>
    <mergeCell ref="A86:B86"/>
    <mergeCell ref="A88:B88"/>
    <mergeCell ref="A89:B89"/>
    <mergeCell ref="A91:B91"/>
    <mergeCell ref="A92:B92"/>
    <mergeCell ref="A93:B93"/>
    <mergeCell ref="A79:B79"/>
    <mergeCell ref="A80:B80"/>
    <mergeCell ref="A81:B81"/>
    <mergeCell ref="A83:B83"/>
    <mergeCell ref="A84:B84"/>
    <mergeCell ref="A85:B85"/>
    <mergeCell ref="A101:B101"/>
    <mergeCell ref="A103:B103"/>
    <mergeCell ref="A104:B104"/>
    <mergeCell ref="A105:B105"/>
    <mergeCell ref="A106:B106"/>
    <mergeCell ref="A107:B107"/>
    <mergeCell ref="A94:B94"/>
    <mergeCell ref="A96:B96"/>
    <mergeCell ref="A97:B97"/>
    <mergeCell ref="A98:B98"/>
    <mergeCell ref="A99:B99"/>
    <mergeCell ref="A100:B100"/>
    <mergeCell ref="A117:B117"/>
    <mergeCell ref="A118:B118"/>
    <mergeCell ref="A119:B119"/>
    <mergeCell ref="A120:B120"/>
    <mergeCell ref="A122:B122"/>
    <mergeCell ref="A123:B123"/>
    <mergeCell ref="A109:B109"/>
    <mergeCell ref="A110:B110"/>
    <mergeCell ref="A111:B111"/>
    <mergeCell ref="A112:B112"/>
    <mergeCell ref="A114:B114"/>
    <mergeCell ref="A115:B115"/>
    <mergeCell ref="A131:B131"/>
    <mergeCell ref="A132:B132"/>
    <mergeCell ref="A134:B134"/>
    <mergeCell ref="A135:B135"/>
    <mergeCell ref="A136:B136"/>
    <mergeCell ref="A137:B137"/>
    <mergeCell ref="A124:B124"/>
    <mergeCell ref="A125:B125"/>
    <mergeCell ref="A126:B126"/>
    <mergeCell ref="A127:B127"/>
    <mergeCell ref="A129:B129"/>
    <mergeCell ref="A130:B130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58:B158"/>
    <mergeCell ref="A159:B159"/>
    <mergeCell ref="A160:B160"/>
    <mergeCell ref="A161:B161"/>
    <mergeCell ref="A162:B162"/>
    <mergeCell ref="A163:B163"/>
    <mergeCell ref="A151:B151"/>
    <mergeCell ref="A152:B152"/>
    <mergeCell ref="A153:B153"/>
    <mergeCell ref="A154:B154"/>
    <mergeCell ref="A156:B156"/>
    <mergeCell ref="A157:B157"/>
    <mergeCell ref="A171:B171"/>
    <mergeCell ref="A172:B172"/>
    <mergeCell ref="A173:B173"/>
    <mergeCell ref="A174:B174"/>
    <mergeCell ref="A175:B175"/>
    <mergeCell ref="A177:B177"/>
    <mergeCell ref="A165:B165"/>
    <mergeCell ref="A166:B166"/>
    <mergeCell ref="A167:B167"/>
    <mergeCell ref="A168:B168"/>
    <mergeCell ref="A169:B169"/>
    <mergeCell ref="A170:B170"/>
    <mergeCell ref="A184:B184"/>
    <mergeCell ref="A186:B186"/>
    <mergeCell ref="A187:B187"/>
    <mergeCell ref="A188:B188"/>
    <mergeCell ref="A189:B189"/>
    <mergeCell ref="A190:B190"/>
    <mergeCell ref="A178:B178"/>
    <mergeCell ref="A179:B179"/>
    <mergeCell ref="A180:B180"/>
    <mergeCell ref="A181:B181"/>
    <mergeCell ref="A182:B182"/>
    <mergeCell ref="A183:B183"/>
    <mergeCell ref="A199:B199"/>
    <mergeCell ref="A200:B200"/>
    <mergeCell ref="A201:B201"/>
    <mergeCell ref="A202:B202"/>
    <mergeCell ref="A203:B203"/>
    <mergeCell ref="A204:B204"/>
    <mergeCell ref="A192:B192"/>
    <mergeCell ref="A193:B193"/>
    <mergeCell ref="A194:B194"/>
    <mergeCell ref="A195:B195"/>
    <mergeCell ref="A197:B197"/>
    <mergeCell ref="A198:B198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25:B225"/>
    <mergeCell ref="A227:B227"/>
    <mergeCell ref="A228:B228"/>
    <mergeCell ref="A229:B229"/>
    <mergeCell ref="A230:B230"/>
    <mergeCell ref="A231:B231"/>
    <mergeCell ref="A219:B219"/>
    <mergeCell ref="A220:B220"/>
    <mergeCell ref="A221:B221"/>
    <mergeCell ref="A222:B222"/>
    <mergeCell ref="A223:B223"/>
    <mergeCell ref="A224:B224"/>
    <mergeCell ref="A239:B239"/>
    <mergeCell ref="A240:B240"/>
    <mergeCell ref="A241:B241"/>
    <mergeCell ref="A242:B242"/>
    <mergeCell ref="A243:B243"/>
    <mergeCell ref="A245:B245"/>
    <mergeCell ref="A232:B232"/>
    <mergeCell ref="A233:B233"/>
    <mergeCell ref="A234:B234"/>
    <mergeCell ref="A236:B236"/>
    <mergeCell ref="A237:B237"/>
    <mergeCell ref="A238:B238"/>
    <mergeCell ref="A252:B252"/>
    <mergeCell ref="A253:B253"/>
    <mergeCell ref="A254:B254"/>
    <mergeCell ref="A255:B255"/>
    <mergeCell ref="A256:B256"/>
    <mergeCell ref="A258:B258"/>
    <mergeCell ref="A246:B246"/>
    <mergeCell ref="A247:B247"/>
    <mergeCell ref="A248:B248"/>
    <mergeCell ref="A249:B249"/>
    <mergeCell ref="A250:B250"/>
    <mergeCell ref="A251:B251"/>
    <mergeCell ref="A265:B265"/>
    <mergeCell ref="A266:B266"/>
    <mergeCell ref="A267:B267"/>
    <mergeCell ref="A268:B268"/>
    <mergeCell ref="A269:B269"/>
    <mergeCell ref="A271:B271"/>
    <mergeCell ref="A259:B259"/>
    <mergeCell ref="A260:B260"/>
    <mergeCell ref="A261:B261"/>
    <mergeCell ref="A262:B262"/>
    <mergeCell ref="A263:B263"/>
    <mergeCell ref="A264:B264"/>
    <mergeCell ref="A278:B278"/>
    <mergeCell ref="A279:B279"/>
    <mergeCell ref="A280:B280"/>
    <mergeCell ref="A281:B281"/>
    <mergeCell ref="A282:B282"/>
    <mergeCell ref="A284:B284"/>
    <mergeCell ref="A272:B272"/>
    <mergeCell ref="A273:B273"/>
    <mergeCell ref="A274:B274"/>
    <mergeCell ref="A275:B275"/>
    <mergeCell ref="A276:B276"/>
    <mergeCell ref="A277:B277"/>
    <mergeCell ref="A292:B292"/>
    <mergeCell ref="A293:B293"/>
    <mergeCell ref="A294:B294"/>
    <mergeCell ref="A295:B295"/>
    <mergeCell ref="A296:B296"/>
    <mergeCell ref="A297:B297"/>
    <mergeCell ref="A285:B285"/>
    <mergeCell ref="A286:B286"/>
    <mergeCell ref="A287:B287"/>
    <mergeCell ref="A289:B289"/>
    <mergeCell ref="A290:B290"/>
    <mergeCell ref="A291:B291"/>
    <mergeCell ref="A305:B305"/>
    <mergeCell ref="A306:B306"/>
    <mergeCell ref="A308:B308"/>
    <mergeCell ref="A309:B309"/>
    <mergeCell ref="A310:B310"/>
    <mergeCell ref="A311:B311"/>
    <mergeCell ref="A299:B299"/>
    <mergeCell ref="A300:B300"/>
    <mergeCell ref="A301:B301"/>
    <mergeCell ref="A302:B302"/>
    <mergeCell ref="A303:B303"/>
    <mergeCell ref="A304:B304"/>
    <mergeCell ref="A319:B319"/>
    <mergeCell ref="A320:B320"/>
    <mergeCell ref="A321:B321"/>
    <mergeCell ref="A323:B323"/>
    <mergeCell ref="A324:B324"/>
    <mergeCell ref="A325:B325"/>
    <mergeCell ref="A313:B313"/>
    <mergeCell ref="A314:B314"/>
    <mergeCell ref="A315:B315"/>
    <mergeCell ref="A316:B316"/>
    <mergeCell ref="A317:B317"/>
    <mergeCell ref="A318:B318"/>
    <mergeCell ref="A334:B334"/>
    <mergeCell ref="A335:B335"/>
    <mergeCell ref="A336:B336"/>
    <mergeCell ref="A337:B337"/>
    <mergeCell ref="A338:B338"/>
    <mergeCell ref="A339:B339"/>
    <mergeCell ref="A327:B327"/>
    <mergeCell ref="A328:B328"/>
    <mergeCell ref="A329:B329"/>
    <mergeCell ref="A330:B330"/>
    <mergeCell ref="A332:B332"/>
    <mergeCell ref="A333:B333"/>
    <mergeCell ref="A347:B347"/>
    <mergeCell ref="A348:B348"/>
    <mergeCell ref="A350:B350"/>
    <mergeCell ref="A351:B351"/>
    <mergeCell ref="A352:B352"/>
    <mergeCell ref="A353:B353"/>
    <mergeCell ref="A341:B341"/>
    <mergeCell ref="A342:B342"/>
    <mergeCell ref="A343:B343"/>
    <mergeCell ref="A344:B344"/>
    <mergeCell ref="A345:B345"/>
    <mergeCell ref="A346:B346"/>
    <mergeCell ref="A361:B361"/>
    <mergeCell ref="A362:B362"/>
    <mergeCell ref="A363:B363"/>
    <mergeCell ref="A365:B365"/>
    <mergeCell ref="A366:B366"/>
    <mergeCell ref="A367:B367"/>
    <mergeCell ref="A354:B354"/>
    <mergeCell ref="A356:B356"/>
    <mergeCell ref="A357:B357"/>
    <mergeCell ref="A358:B358"/>
    <mergeCell ref="A359:B359"/>
    <mergeCell ref="A360:B360"/>
    <mergeCell ref="A375:B375"/>
    <mergeCell ref="A376:B376"/>
    <mergeCell ref="A377:B377"/>
    <mergeCell ref="A378:B378"/>
    <mergeCell ref="A380:B380"/>
    <mergeCell ref="A381:B381"/>
    <mergeCell ref="A368:B368"/>
    <mergeCell ref="A369:B369"/>
    <mergeCell ref="A370:B370"/>
    <mergeCell ref="A371:B371"/>
    <mergeCell ref="A372:B372"/>
    <mergeCell ref="A373:B373"/>
    <mergeCell ref="A389:B389"/>
    <mergeCell ref="A390:B390"/>
    <mergeCell ref="A391:B391"/>
    <mergeCell ref="A392:B392"/>
    <mergeCell ref="A393:B393"/>
    <mergeCell ref="A395:B395"/>
    <mergeCell ref="A382:B382"/>
    <mergeCell ref="A383:B383"/>
    <mergeCell ref="A384:B384"/>
    <mergeCell ref="A385:B385"/>
    <mergeCell ref="A387:B387"/>
    <mergeCell ref="A388:B388"/>
    <mergeCell ref="A403:B403"/>
    <mergeCell ref="A405:B405"/>
    <mergeCell ref="A406:B406"/>
    <mergeCell ref="A407:B407"/>
    <mergeCell ref="A408:B408"/>
    <mergeCell ref="A409:B409"/>
    <mergeCell ref="A396:B396"/>
    <mergeCell ref="A397:B397"/>
    <mergeCell ref="A398:B398"/>
    <mergeCell ref="A400:B400"/>
    <mergeCell ref="A401:B401"/>
    <mergeCell ref="A402:B402"/>
    <mergeCell ref="A417:B417"/>
    <mergeCell ref="A418:B418"/>
    <mergeCell ref="A420:B420"/>
    <mergeCell ref="A421:B421"/>
    <mergeCell ref="A422:B422"/>
    <mergeCell ref="A423:B423"/>
    <mergeCell ref="A410:B410"/>
    <mergeCell ref="A411:B411"/>
    <mergeCell ref="A412:B412"/>
    <mergeCell ref="A413:B413"/>
    <mergeCell ref="A415:B415"/>
    <mergeCell ref="A416:B416"/>
    <mergeCell ref="A431:B431"/>
    <mergeCell ref="A432:B432"/>
    <mergeCell ref="A433:B433"/>
    <mergeCell ref="A434:B434"/>
    <mergeCell ref="A435:B435"/>
    <mergeCell ref="A436:B436"/>
    <mergeCell ref="A424:B424"/>
    <mergeCell ref="A425:B425"/>
    <mergeCell ref="A426:B426"/>
    <mergeCell ref="A427:B427"/>
    <mergeCell ref="A429:B429"/>
    <mergeCell ref="A430:B430"/>
    <mergeCell ref="A446:B446"/>
    <mergeCell ref="A447:B447"/>
    <mergeCell ref="A448:B448"/>
    <mergeCell ref="A449:B449"/>
    <mergeCell ref="A450:B450"/>
    <mergeCell ref="A451:B451"/>
    <mergeCell ref="A438:B438"/>
    <mergeCell ref="A439:B439"/>
    <mergeCell ref="A440:B440"/>
    <mergeCell ref="A441:B441"/>
    <mergeCell ref="A443:B443"/>
    <mergeCell ref="A444:B444"/>
    <mergeCell ref="A460:B460"/>
    <mergeCell ref="A462:B462"/>
    <mergeCell ref="A463:B463"/>
    <mergeCell ref="A465:B465"/>
    <mergeCell ref="A466:B466"/>
    <mergeCell ref="A467:B467"/>
    <mergeCell ref="A453:B453"/>
    <mergeCell ref="A454:B454"/>
    <mergeCell ref="A455:B455"/>
    <mergeCell ref="A457:B457"/>
    <mergeCell ref="A458:B458"/>
    <mergeCell ref="A459:B459"/>
    <mergeCell ref="A478:B478"/>
    <mergeCell ref="A479:B479"/>
    <mergeCell ref="A481:B481"/>
    <mergeCell ref="A482:B482"/>
    <mergeCell ref="A484:B484"/>
    <mergeCell ref="A485:B485"/>
    <mergeCell ref="A468:B468"/>
    <mergeCell ref="A470:B470"/>
    <mergeCell ref="A471:B471"/>
    <mergeCell ref="A473:B473"/>
    <mergeCell ref="A475:B475"/>
    <mergeCell ref="A476:B476"/>
    <mergeCell ref="A512:D512"/>
    <mergeCell ref="A503:B503"/>
    <mergeCell ref="A495:B495"/>
    <mergeCell ref="A497:B497"/>
    <mergeCell ref="A498:B498"/>
    <mergeCell ref="A500:B500"/>
    <mergeCell ref="A501:B501"/>
    <mergeCell ref="A502:B502"/>
    <mergeCell ref="A487:B487"/>
    <mergeCell ref="A488:B488"/>
    <mergeCell ref="A489:B489"/>
    <mergeCell ref="A491:B491"/>
    <mergeCell ref="A492:B492"/>
    <mergeCell ref="A494:B494"/>
  </mergeCells>
  <pageMargins left="0.7" right="0.7" top="0.75" bottom="0.75" header="0.3" footer="0.3"/>
  <pageSetup paperSize="9" scale="99" fitToHeight="0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Sheet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Racunovodstvo-1</dc:creator>
  <cp:lastModifiedBy>Pročelnica JUO</cp:lastModifiedBy>
  <cp:lastPrinted>2025-10-02T06:54:18Z</cp:lastPrinted>
  <dcterms:created xsi:type="dcterms:W3CDTF">2025-09-16T21:16:24Z</dcterms:created>
  <dcterms:modified xsi:type="dcterms:W3CDTF">2025-10-02T06:54:20Z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